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'Лист1'!$A$1:$N$83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<sst xmlns="http://schemas.openxmlformats.org/spreadsheetml/2006/main" count="87" uniqueCount="86">
  <si>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                             Протокол № 31 от 16.02.2014 года</t>
  </si>
  <si>
    <t xml:space="preserve">                    лыжного пробега "100 км за один день" группы Дмитриева</t>
  </si>
  <si>
    <t>по маршруту ст. Поварово - Есипово - Терехово - Шелепаново - Кочергино - Пески - Раково - ур.Булково - Рыгино</t>
  </si>
  <si>
    <t>(костер-34,5 км) - Толстяково - Воробьево - Яркино - Шахматово - Федино - Рыгино (костер - 62,6км) - ур. Булково -</t>
  </si>
  <si>
    <t>Пески - Векшино - Удино - Нефедиха - (финишный костер - 98,1км) - ст.Некрасовская (102,6 км).</t>
  </si>
  <si>
    <r>
      <t>Метеоусловия: утро  +0</t>
    </r>
    <r>
      <rPr>
        <sz val="10"/>
        <rFont val="Symbol"/>
        <family val="1"/>
      </rPr>
      <t>°</t>
    </r>
    <r>
      <rPr>
        <sz val="10"/>
        <rFont val="Arial Cyr"/>
        <family val="2"/>
      </rPr>
      <t xml:space="preserve">С, днем от  +0°С  до +2°С,  вечер +0°С. Пасмурно, местами легкий туман. Без осадков.    </t>
    </r>
  </si>
  <si>
    <t xml:space="preserve">Ветер южный, очень слабый.  </t>
  </si>
  <si>
    <t xml:space="preserve">За всю историю 100 км пробегов группы Дмитриева не наблюдалось такого слабого снежного покрова. </t>
  </si>
  <si>
    <t xml:space="preserve">Это создавало как преимущества - легкая тропежка, так и затруднения - в лесах приходилось прыгать по лежащим </t>
  </si>
  <si>
    <t xml:space="preserve">бревнам, на ЛЭП возле Удино шлепать по грязи. Но в целом снежная обстановка была неплохой - поля </t>
  </si>
  <si>
    <t>полностью покрыты снегом , реки и ручьи не вскрыты. Скольжение было хорошим.</t>
  </si>
  <si>
    <t xml:space="preserve">Также за всю историю не наблюдалось таких массовых лесных завалов - последствий летней жары 2010 года и    </t>
  </si>
  <si>
    <t xml:space="preserve">мокрой осени 2013. Количество распиленных завалов на трассе было рекордным. </t>
  </si>
  <si>
    <t>Результаты пробега:</t>
  </si>
  <si>
    <t>№</t>
  </si>
  <si>
    <t>Фамилия И.О.</t>
  </si>
  <si>
    <t>Год</t>
  </si>
  <si>
    <t>Старт</t>
  </si>
  <si>
    <t>Прих-1</t>
  </si>
  <si>
    <t>Уход-1</t>
  </si>
  <si>
    <t>Прих-2</t>
  </si>
  <si>
    <t>Уход-2</t>
  </si>
  <si>
    <t>Финиш.</t>
  </si>
  <si>
    <t>1этап</t>
  </si>
  <si>
    <t>2этап</t>
  </si>
  <si>
    <t>3этап</t>
  </si>
  <si>
    <t>Чистое</t>
  </si>
  <si>
    <t>Общее</t>
  </si>
  <si>
    <t>пп</t>
  </si>
  <si>
    <t>рожд.</t>
  </si>
  <si>
    <t>костер</t>
  </si>
  <si>
    <t>34,5км</t>
  </si>
  <si>
    <t>28,1км</t>
  </si>
  <si>
    <t>35,5км</t>
  </si>
  <si>
    <t>время</t>
  </si>
  <si>
    <t>ПРОШЛИ "100км"</t>
  </si>
  <si>
    <t>Авдотьин Сергей Львович</t>
  </si>
  <si>
    <t>Бахвалов Александр Николаевич</t>
  </si>
  <si>
    <t>Бобков Алексей Викторович</t>
  </si>
  <si>
    <t>Будников Александр Александрович</t>
  </si>
  <si>
    <t>Булычев Сергей Егорович</t>
  </si>
  <si>
    <t>Воликов Константин Сергеевич</t>
  </si>
  <si>
    <t>Волков Олег Юрьевич</t>
  </si>
  <si>
    <t>Галкина Марина Владимировна</t>
  </si>
  <si>
    <t>Глухарев Олег Арсеньевич</t>
  </si>
  <si>
    <t>Данилов Валерий Анатольевич</t>
  </si>
  <si>
    <t>Дубнов Дмитрий Владимирович</t>
  </si>
  <si>
    <t>Зайцев Александр Вячеславович</t>
  </si>
  <si>
    <t>Кузина Екатерина Сергеевна</t>
  </si>
  <si>
    <t>Куликов Алексей Валерьевич</t>
  </si>
  <si>
    <t>Леванова Елена Владимировна</t>
  </si>
  <si>
    <t>Масленников Сергей Николаевич</t>
  </si>
  <si>
    <t>Морохов Сергей Сергеевич</t>
  </si>
  <si>
    <t>Нестеров Антон Львович</t>
  </si>
  <si>
    <t>Николаев Сергей Александрович</t>
  </si>
  <si>
    <t xml:space="preserve">Перегудов Дмитрий Юльевич </t>
  </si>
  <si>
    <t>Петров Сергей Анатольевич</t>
  </si>
  <si>
    <t>Погорелов Александр Леонидович</t>
  </si>
  <si>
    <t>Рахманов Александр Львович</t>
  </si>
  <si>
    <t>Сашин Андрей Борисович</t>
  </si>
  <si>
    <t>Сорокин Антон Евгеньевич</t>
  </si>
  <si>
    <t>Сурков Алексей Юрьевич</t>
  </si>
  <si>
    <t>Терентьева Диана Борисовна</t>
  </si>
  <si>
    <t>Толмацкий Михаил Аркадьевич</t>
  </si>
  <si>
    <t xml:space="preserve">Тонис Александр Самуилович </t>
  </si>
  <si>
    <t>Чувашев Александр Иванович</t>
  </si>
  <si>
    <t>Чуркин Александр Николаевич</t>
  </si>
  <si>
    <t>Шниперсон Абрам Шмуйло-Тевелевич</t>
  </si>
  <si>
    <t>Южанинов Антон Валерьевич</t>
  </si>
  <si>
    <r>
      <t>ПРОШЛИ</t>
    </r>
    <r>
      <rPr>
        <b/>
        <sz val="10"/>
        <rFont val="Arial Cyr"/>
        <family val="2"/>
      </rPr>
      <t xml:space="preserve"> "70км" 5</t>
    </r>
    <r>
      <rPr>
        <sz val="10"/>
        <rFont val="Arial Cyr"/>
        <family val="2"/>
      </rPr>
      <t xml:space="preserve"> человек: Агеев М.С., Васильев В.И., Днестровский А.Ю., Каретников М.Д., Колотаев А.В.</t>
    </r>
  </si>
  <si>
    <r>
      <t xml:space="preserve">Сошли с дистанции </t>
    </r>
    <r>
      <rPr>
        <b/>
        <sz val="10"/>
        <rFont val="Arial Cyr"/>
        <family val="2"/>
      </rPr>
      <t>5</t>
    </r>
    <r>
      <rPr>
        <sz val="10"/>
        <rFont val="Arial Cyr"/>
        <family val="2"/>
      </rPr>
      <t>: Бахолдин И.Б., Ковалев В.Ф.,Кузьмишкин С.С., Крылов С.В. (сломал крепление на петле),</t>
    </r>
  </si>
  <si>
    <t>Муйжнек И.А. (сломал крепление в Есипово).</t>
  </si>
  <si>
    <r>
      <t xml:space="preserve">Не явились </t>
    </r>
    <r>
      <rPr>
        <b/>
        <sz val="10"/>
        <rFont val="Arial Cyr"/>
        <family val="2"/>
      </rPr>
      <t>8</t>
    </r>
    <r>
      <rPr>
        <sz val="10"/>
        <rFont val="Arial Cyr"/>
        <family val="2"/>
      </rPr>
      <t>: Доманова Э.А.,Леонов А.В.,Николаев М.А.,Осадчий Н.М.,Осетров В.А., Рубаненко В.В.,Скрипко А.В.,</t>
    </r>
  </si>
  <si>
    <t>Худяков И.С.</t>
  </si>
  <si>
    <t>Герои пробега</t>
  </si>
  <si>
    <r>
      <t>Игорь Макаров</t>
    </r>
    <r>
      <rPr>
        <sz val="10"/>
        <rFont val="Arial Cyr"/>
        <family val="2"/>
      </rPr>
      <t xml:space="preserve"> разведавший и промаркировавший новый участок трассы от Есипово до Шелепаново.</t>
    </r>
  </si>
  <si>
    <r>
      <t>Алексей Ворошин</t>
    </r>
    <r>
      <rPr>
        <sz val="10"/>
        <rFont val="Arial Cyr"/>
        <family val="2"/>
      </rPr>
      <t xml:space="preserve"> в одиночку пропиливший завалы на трассе от Есипово до Песков.</t>
    </r>
  </si>
  <si>
    <t>Большая благодарность участникам группы, расчистившим завалы на петле, на участке Рыгино - Селиваново и</t>
  </si>
  <si>
    <t>Раковской просеке.</t>
  </si>
  <si>
    <t xml:space="preserve">Большая благодарность группам поддержки: </t>
  </si>
  <si>
    <r>
      <t xml:space="preserve">на базовом костре: </t>
    </r>
    <r>
      <rPr>
        <b/>
        <sz val="10"/>
        <rFont val="Arial Cyr"/>
        <family val="2"/>
      </rPr>
      <t xml:space="preserve">Венедиктов Вячеслав, Чупикин Андрей, Рахманова Людмила, Моисеева Татьяна,          </t>
    </r>
  </si>
  <si>
    <t>Холин Алексей, Егоров Сергей, Петров Владимир, Обухов Александр.</t>
  </si>
  <si>
    <r>
      <t xml:space="preserve">на финишном костре: </t>
    </r>
    <r>
      <rPr>
        <b/>
        <sz val="10"/>
        <rFont val="Arial Cyr"/>
        <family val="2"/>
      </rPr>
      <t>Володенко Борис,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Зайцева Ольга, Леонова Ирина, Романов Леонид, Сафонов Юрий.</t>
    </r>
  </si>
  <si>
    <r>
      <t xml:space="preserve">Концентрат морса как всегда готовили </t>
    </r>
    <r>
      <rPr>
        <b/>
        <sz val="10"/>
        <rFont val="Arial Cyr"/>
        <family val="2"/>
      </rPr>
      <t>Любовь Николаевна Белова и Юрий Васильевич Бобков</t>
    </r>
    <r>
      <rPr>
        <sz val="10"/>
        <rFont val="Arial Cyr"/>
        <family val="2"/>
      </rPr>
      <t>.</t>
    </r>
  </si>
  <si>
    <r>
      <t xml:space="preserve">Участок трассы Раково - Некрасовская подготовила группа </t>
    </r>
    <r>
      <rPr>
        <b/>
        <sz val="10"/>
        <rFont val="Arial Cyr"/>
        <family val="2"/>
      </rPr>
      <t xml:space="preserve">Сафронова Александра Ивановича. </t>
    </r>
  </si>
  <si>
    <t>Протокол составил В.Данилов.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</si>
</sst>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0.00E+00"/>
  </numFmts>
  <fonts count="10">
    <font>
      <sz val="10"/>
      <name val="Arial Cyr"/>
      <family val="2"/>
    </font>
    <font>
      <sz val="10"/>
      <name val="Arial"/>
      <family val="0"/>
    </font>
    <font>
      <b/>
      <sz val="18"/>
      <name val="Arial Cyr"/>
      <family val="2"/>
    </font>
    <font>
      <b/>
      <sz val="12"/>
      <name val="Arial Cyr"/>
      <family val="2"/>
    </font>
    <font>
      <sz val="10"/>
      <name val="Symbol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 wrapText="1" shrinkToFit="1"/>
    </xf>
    <xf numFmtId="164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5" fillId="0" borderId="4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5" xfId="0" applyBorder="1" applyAlignment="1">
      <alignment/>
    </xf>
    <xf numFmtId="166" fontId="7" fillId="0" borderId="5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/>
    </xf>
    <xf numFmtId="164" fontId="8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6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0" fillId="0" borderId="0" xfId="0" applyAlignment="1">
      <alignment/>
    </xf>
    <xf numFmtId="165" fontId="7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view="pageBreakPreview" zoomScale="130" zoomScaleSheetLayoutView="130" workbookViewId="0" topLeftCell="A1">
      <selection activeCell="P19" sqref="P19"/>
    </sheetView>
  </sheetViews>
  <sheetFormatPr defaultColWidth="9.00390625" defaultRowHeight="12.75"/>
  <cols>
    <col min="1" max="1" width="3.25390625" style="0" customWidth="1"/>
    <col min="2" max="2" width="32.125" style="0" customWidth="1"/>
    <col min="3" max="3" width="4.75390625" style="0" customWidth="1"/>
    <col min="4" max="4" width="5.00390625" style="0" customWidth="1"/>
    <col min="5" max="6" width="5.25390625" style="0" customWidth="1"/>
    <col min="7" max="7" width="5.375" style="0" customWidth="1"/>
    <col min="8" max="9" width="6.00390625" style="0" customWidth="1"/>
    <col min="10" max="10" width="5.00390625" style="0" customWidth="1"/>
    <col min="11" max="11" width="5.25390625" style="0" customWidth="1"/>
    <col min="12" max="12" width="5.375" style="0" customWidth="1"/>
    <col min="13" max="14" width="5.625" style="0" customWidth="1"/>
  </cols>
  <sheetData>
    <row r="1" ht="11.25" customHeight="1">
      <c r="B1" s="1"/>
    </row>
    <row r="2" spans="1:14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6"/>
      <c r="M8" s="6"/>
      <c r="N8" s="6"/>
    </row>
    <row r="9" spans="1:14" ht="13.5" customHeight="1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8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9" t="s">
        <v>14</v>
      </c>
      <c r="B17" s="9" t="s">
        <v>15</v>
      </c>
      <c r="C17" s="10" t="s">
        <v>16</v>
      </c>
      <c r="D17" s="11" t="s">
        <v>17</v>
      </c>
      <c r="E17" s="12" t="s">
        <v>18</v>
      </c>
      <c r="F17" s="12" t="s">
        <v>19</v>
      </c>
      <c r="G17" s="13" t="s">
        <v>20</v>
      </c>
      <c r="H17" s="13" t="s">
        <v>21</v>
      </c>
      <c r="I17" s="14" t="s">
        <v>22</v>
      </c>
      <c r="J17" s="13" t="s">
        <v>23</v>
      </c>
      <c r="K17" s="13" t="s">
        <v>24</v>
      </c>
      <c r="L17" s="13" t="s">
        <v>25</v>
      </c>
      <c r="M17" s="13" t="s">
        <v>26</v>
      </c>
      <c r="N17" s="13" t="s">
        <v>27</v>
      </c>
    </row>
    <row r="18" spans="1:14" ht="12.75">
      <c r="A18" s="15" t="s">
        <v>28</v>
      </c>
      <c r="B18" s="16"/>
      <c r="C18" s="17" t="s">
        <v>29</v>
      </c>
      <c r="D18" s="18"/>
      <c r="E18" s="19"/>
      <c r="F18" s="19"/>
      <c r="G18" s="15"/>
      <c r="H18" s="15"/>
      <c r="I18" s="20" t="s">
        <v>30</v>
      </c>
      <c r="J18" s="15" t="s">
        <v>31</v>
      </c>
      <c r="K18" s="15" t="s">
        <v>32</v>
      </c>
      <c r="L18" s="15" t="s">
        <v>33</v>
      </c>
      <c r="M18" s="15" t="s">
        <v>34</v>
      </c>
      <c r="N18" s="15" t="s">
        <v>34</v>
      </c>
    </row>
    <row r="19" spans="1:14" ht="12.75">
      <c r="A19" s="16"/>
      <c r="B19" s="21" t="s">
        <v>35</v>
      </c>
      <c r="C19" s="16"/>
      <c r="D19" s="22"/>
      <c r="E19" s="16"/>
      <c r="F19" s="16"/>
      <c r="G19" s="23"/>
      <c r="H19" s="23"/>
      <c r="I19" s="21"/>
      <c r="J19" s="23"/>
      <c r="K19" s="23"/>
      <c r="L19" s="23"/>
      <c r="M19" s="23"/>
      <c r="N19" s="23"/>
    </row>
    <row r="20" spans="1:14" ht="12.75">
      <c r="A20" s="24">
        <v>1</v>
      </c>
      <c r="B20" s="24" t="s">
        <v>36</v>
      </c>
      <c r="C20" s="24">
        <v>1969</v>
      </c>
      <c r="D20" s="25">
        <v>0.33194444444444443</v>
      </c>
      <c r="E20" s="26">
        <v>0.4923611111111111</v>
      </c>
      <c r="F20" s="26">
        <v>0.5055555555555555</v>
      </c>
      <c r="G20" s="27">
        <v>0.6652777777777777</v>
      </c>
      <c r="H20" s="26">
        <v>0.6805555555555555</v>
      </c>
      <c r="I20" s="25">
        <v>0.8861111111111111</v>
      </c>
      <c r="J20" s="27">
        <f>E20-D20</f>
        <v>0.16041666666666665</v>
      </c>
      <c r="K20" s="27">
        <f>G20-F20</f>
        <v>0.1597222222222222</v>
      </c>
      <c r="L20" s="27">
        <f>I20-H20</f>
        <v>0.2055555555555556</v>
      </c>
      <c r="M20" s="27">
        <f>J20+K20+L20</f>
        <v>0.5256944444444445</v>
      </c>
      <c r="N20" s="27">
        <f>I20-D20</f>
        <v>0.5541666666666667</v>
      </c>
    </row>
    <row r="21" spans="1:14" ht="12.75">
      <c r="A21" s="24">
        <v>2</v>
      </c>
      <c r="B21" s="24" t="s">
        <v>37</v>
      </c>
      <c r="C21" s="24">
        <v>1976</v>
      </c>
      <c r="D21" s="25">
        <v>0.33194444444444443</v>
      </c>
      <c r="E21" s="26">
        <v>0.5041666666666667</v>
      </c>
      <c r="F21" s="27">
        <v>0.5222222222222223</v>
      </c>
      <c r="G21" s="27">
        <v>0.6652777777777777</v>
      </c>
      <c r="H21" s="26">
        <v>0.6895833333333333</v>
      </c>
      <c r="I21" s="25">
        <v>0.8729166666666667</v>
      </c>
      <c r="J21" s="27">
        <f>E21-D21</f>
        <v>0.17222222222222222</v>
      </c>
      <c r="K21" s="27">
        <f>G21-F21</f>
        <v>0.1430555555555555</v>
      </c>
      <c r="L21" s="27">
        <f>I21-H21</f>
        <v>0.18333333333333335</v>
      </c>
      <c r="M21" s="27">
        <f>J21+K21+L21</f>
        <v>0.49861111111111106</v>
      </c>
      <c r="N21" s="27">
        <f>I21-D21</f>
        <v>0.5409722222222222</v>
      </c>
    </row>
    <row r="22" spans="1:14" ht="12.75">
      <c r="A22" s="24">
        <v>3</v>
      </c>
      <c r="B22" s="24" t="s">
        <v>38</v>
      </c>
      <c r="C22" s="24">
        <v>1964</v>
      </c>
      <c r="D22" s="25">
        <v>0.3888888888888889</v>
      </c>
      <c r="E22" s="26">
        <v>0.5201388888888888</v>
      </c>
      <c r="F22" s="26">
        <v>0.5458333333333333</v>
      </c>
      <c r="G22" s="27">
        <v>0.6631944444444444</v>
      </c>
      <c r="H22" s="26">
        <v>0.6916666666666668</v>
      </c>
      <c r="I22" s="25">
        <v>0.8465277777777778</v>
      </c>
      <c r="J22" s="27">
        <f>E22-D22</f>
        <v>0.13124999999999992</v>
      </c>
      <c r="K22" s="27">
        <f>G22-F22</f>
        <v>0.11736111111111114</v>
      </c>
      <c r="L22" s="27">
        <f>I22-H22</f>
        <v>0.154861111111111</v>
      </c>
      <c r="M22" s="27">
        <f>J22+K22+L22</f>
        <v>0.40347222222222207</v>
      </c>
      <c r="N22" s="27">
        <f>I22-D22</f>
        <v>0.4576388888888889</v>
      </c>
    </row>
    <row r="23" spans="1:14" ht="12.75">
      <c r="A23" s="24">
        <v>4</v>
      </c>
      <c r="B23" s="24" t="s">
        <v>39</v>
      </c>
      <c r="C23" s="24">
        <v>1986</v>
      </c>
      <c r="D23" s="25">
        <v>0.3194444444444445</v>
      </c>
      <c r="E23" s="26">
        <v>0.48680555555555555</v>
      </c>
      <c r="F23" s="26">
        <v>0.5020833333333333</v>
      </c>
      <c r="G23" s="26">
        <v>0.6458333333333334</v>
      </c>
      <c r="H23" s="26">
        <v>0.6652777777777777</v>
      </c>
      <c r="I23" s="25">
        <v>0.8576388888888888</v>
      </c>
      <c r="J23" s="27">
        <f>E23-D23</f>
        <v>0.16736111111111107</v>
      </c>
      <c r="K23" s="27">
        <f>G23-F23</f>
        <v>0.14375000000000004</v>
      </c>
      <c r="L23" s="27">
        <f>I23-H23</f>
        <v>0.1923611111111111</v>
      </c>
      <c r="M23" s="27">
        <f>J23+K23+L23</f>
        <v>0.5034722222222222</v>
      </c>
      <c r="N23" s="27">
        <f>I23-D23</f>
        <v>0.5381944444444444</v>
      </c>
    </row>
    <row r="24" spans="1:14" ht="12.75">
      <c r="A24" s="24">
        <v>5</v>
      </c>
      <c r="B24" s="24" t="s">
        <v>40</v>
      </c>
      <c r="C24" s="24">
        <v>1958</v>
      </c>
      <c r="D24" s="25">
        <v>0.34722222222222227</v>
      </c>
      <c r="E24" s="26">
        <v>0.49583333333333335</v>
      </c>
      <c r="F24" s="26">
        <v>0.5166666666666667</v>
      </c>
      <c r="G24" s="26">
        <v>0.6402777777777778</v>
      </c>
      <c r="H24" s="26">
        <v>0.6569444444444444</v>
      </c>
      <c r="I24" s="25">
        <v>0.8173611111111111</v>
      </c>
      <c r="J24" s="27">
        <f>E24-D24</f>
        <v>0.14861111111111108</v>
      </c>
      <c r="K24" s="27">
        <f>G24-F24</f>
        <v>0.12361111111111112</v>
      </c>
      <c r="L24" s="27">
        <f>I24-H24</f>
        <v>0.16041666666666665</v>
      </c>
      <c r="M24" s="27">
        <f>J24+K24+L24</f>
        <v>0.43263888888888885</v>
      </c>
      <c r="N24" s="27">
        <f>I24-D24</f>
        <v>0.47013888888888883</v>
      </c>
    </row>
    <row r="25" spans="1:14" ht="12.75">
      <c r="A25" s="24">
        <v>6</v>
      </c>
      <c r="B25" s="24" t="s">
        <v>41</v>
      </c>
      <c r="C25" s="24">
        <v>1978</v>
      </c>
      <c r="D25" s="25">
        <v>0.34722222222222227</v>
      </c>
      <c r="E25" s="26">
        <v>0.5</v>
      </c>
      <c r="F25" s="26">
        <v>0.525</v>
      </c>
      <c r="G25" s="26">
        <v>0.6701388888888888</v>
      </c>
      <c r="H25" s="26">
        <v>0.7</v>
      </c>
      <c r="I25" s="25">
        <v>0.88125</v>
      </c>
      <c r="J25" s="27">
        <f>E25-D25</f>
        <v>0.15277777777777773</v>
      </c>
      <c r="K25" s="27">
        <f>G25-F25</f>
        <v>0.14513888888888882</v>
      </c>
      <c r="L25" s="27">
        <f>I25-H25</f>
        <v>0.18125000000000002</v>
      </c>
      <c r="M25" s="27">
        <f>J25+K25+L25</f>
        <v>0.4791666666666666</v>
      </c>
      <c r="N25" s="27">
        <f>I25-D25</f>
        <v>0.5340277777777778</v>
      </c>
    </row>
    <row r="26" spans="1:14" ht="12.75">
      <c r="A26" s="24">
        <v>7</v>
      </c>
      <c r="B26" s="24" t="s">
        <v>42</v>
      </c>
      <c r="C26" s="24">
        <v>1965</v>
      </c>
      <c r="D26" s="25">
        <v>0.34722222222222227</v>
      </c>
      <c r="E26" s="26">
        <v>0.4826388888888889</v>
      </c>
      <c r="F26" s="26">
        <v>0.4986111111111111</v>
      </c>
      <c r="G26" s="26">
        <v>0.6201388888888889</v>
      </c>
      <c r="H26" s="26">
        <v>0.6458333333333334</v>
      </c>
      <c r="I26" s="25">
        <v>0.7930555555555556</v>
      </c>
      <c r="J26" s="27">
        <f>E26-D26</f>
        <v>0.13541666666666663</v>
      </c>
      <c r="K26" s="27">
        <f>G26-F26</f>
        <v>0.12152777777777779</v>
      </c>
      <c r="L26" s="27">
        <f>I26-H26</f>
        <v>0.14722222222222225</v>
      </c>
      <c r="M26" s="27">
        <f>J26+K26+L26</f>
        <v>0.4041666666666667</v>
      </c>
      <c r="N26" s="27">
        <f>I26-D26</f>
        <v>0.44583333333333336</v>
      </c>
    </row>
    <row r="27" spans="1:14" ht="12.75">
      <c r="A27" s="24">
        <v>8</v>
      </c>
      <c r="B27" s="24" t="s">
        <v>43</v>
      </c>
      <c r="C27" s="24">
        <v>1968</v>
      </c>
      <c r="D27" s="25">
        <v>0.34722222222222227</v>
      </c>
      <c r="E27" s="26">
        <v>0.4826388888888889</v>
      </c>
      <c r="F27" s="26">
        <v>0.48819444444444443</v>
      </c>
      <c r="G27" s="26">
        <v>0.6159722222222223</v>
      </c>
      <c r="H27" s="27">
        <v>0.6215277777777778</v>
      </c>
      <c r="I27" s="25">
        <v>0.779861111111111</v>
      </c>
      <c r="J27" s="27">
        <f>E27-D27</f>
        <v>0.13541666666666663</v>
      </c>
      <c r="K27" s="27">
        <f>G27-F27</f>
        <v>0.12777777777777782</v>
      </c>
      <c r="L27" s="27">
        <f>I27-H27</f>
        <v>0.15833333333333321</v>
      </c>
      <c r="M27" s="27">
        <f>J27+K27+L27</f>
        <v>0.42152777777777767</v>
      </c>
      <c r="N27" s="27">
        <f>I27-D27</f>
        <v>0.43263888888888874</v>
      </c>
    </row>
    <row r="28" spans="1:14" ht="12.75">
      <c r="A28" s="24">
        <v>9</v>
      </c>
      <c r="B28" s="24" t="s">
        <v>44</v>
      </c>
      <c r="C28" s="24">
        <v>1945</v>
      </c>
      <c r="D28" s="25">
        <v>0.34722222222222227</v>
      </c>
      <c r="E28" s="26">
        <v>0.5145833333333333</v>
      </c>
      <c r="F28" s="26">
        <v>0.5270833333333333</v>
      </c>
      <c r="G28" s="26">
        <v>0.6715277777777778</v>
      </c>
      <c r="H28" s="26">
        <v>0.6868055555555556</v>
      </c>
      <c r="I28" s="25">
        <v>0.8861111111111111</v>
      </c>
      <c r="J28" s="27">
        <f>E28-D28</f>
        <v>0.16736111111111102</v>
      </c>
      <c r="K28" s="27">
        <f>G28-F28</f>
        <v>0.1444444444444445</v>
      </c>
      <c r="L28" s="27">
        <f>I28-H28</f>
        <v>0.1993055555555555</v>
      </c>
      <c r="M28" s="27">
        <f>J28+K28+L28</f>
        <v>0.5111111111111111</v>
      </c>
      <c r="N28" s="27">
        <f>I28-D28</f>
        <v>0.5388888888888888</v>
      </c>
    </row>
    <row r="29" spans="1:14" ht="12.75">
      <c r="A29" s="24">
        <v>10</v>
      </c>
      <c r="B29" s="24" t="s">
        <v>45</v>
      </c>
      <c r="C29" s="24">
        <v>1949</v>
      </c>
      <c r="D29" s="25">
        <v>0.3194444444444445</v>
      </c>
      <c r="E29" s="26">
        <v>0.5263888888888889</v>
      </c>
      <c r="F29" s="26">
        <v>0.5479166666666667</v>
      </c>
      <c r="G29" s="26">
        <v>0.7215277777777778</v>
      </c>
      <c r="H29" s="26">
        <v>0.7430555555555555</v>
      </c>
      <c r="I29" s="25">
        <v>0.970138888888889</v>
      </c>
      <c r="J29" s="27">
        <f>E29-D29</f>
        <v>0.20694444444444443</v>
      </c>
      <c r="K29" s="27">
        <f>G29-F29</f>
        <v>0.17361111111111105</v>
      </c>
      <c r="L29" s="27">
        <f>I29-H29</f>
        <v>0.22708333333333353</v>
      </c>
      <c r="M29" s="27">
        <f>J29+K29+L29</f>
        <v>0.6076388888888891</v>
      </c>
      <c r="N29" s="27">
        <f>I29-D29</f>
        <v>0.6506944444444445</v>
      </c>
    </row>
    <row r="30" spans="1:14" ht="12.75">
      <c r="A30" s="24">
        <v>11</v>
      </c>
      <c r="B30" s="24" t="s">
        <v>46</v>
      </c>
      <c r="C30" s="24">
        <v>1975</v>
      </c>
      <c r="D30" s="25">
        <v>0.34722222222222227</v>
      </c>
      <c r="E30" s="26">
        <v>0.517361111111111</v>
      </c>
      <c r="F30" s="26">
        <v>0.5333333333333333</v>
      </c>
      <c r="G30" s="26">
        <v>0.6854166666666667</v>
      </c>
      <c r="H30" s="26">
        <v>0.7062499999999999</v>
      </c>
      <c r="I30" s="25">
        <v>0.9034722222222222</v>
      </c>
      <c r="J30" s="27">
        <f>E30-D30</f>
        <v>0.17013888888888878</v>
      </c>
      <c r="K30" s="27">
        <f>G30-F30</f>
        <v>0.15208333333333335</v>
      </c>
      <c r="L30" s="27">
        <f>I30-H30</f>
        <v>0.1972222222222223</v>
      </c>
      <c r="M30" s="27">
        <f>J30+K30+L30</f>
        <v>0.5194444444444444</v>
      </c>
      <c r="N30" s="27">
        <f>I30-D30</f>
        <v>0.5562499999999999</v>
      </c>
    </row>
    <row r="31" spans="1:14" ht="12.75">
      <c r="A31" s="24">
        <v>12</v>
      </c>
      <c r="B31" s="24" t="s">
        <v>47</v>
      </c>
      <c r="C31" s="24">
        <v>1951</v>
      </c>
      <c r="D31" s="25">
        <v>0.3194444444444445</v>
      </c>
      <c r="E31" s="26">
        <v>0.5006944444444444</v>
      </c>
      <c r="F31" s="26">
        <v>0.517361111111111</v>
      </c>
      <c r="G31" s="26">
        <v>0.6805555555555555</v>
      </c>
      <c r="H31" s="26">
        <v>0.7013888888888888</v>
      </c>
      <c r="I31" s="25">
        <v>0.9097222222222222</v>
      </c>
      <c r="J31" s="27">
        <f>E31-D31</f>
        <v>0.18124999999999997</v>
      </c>
      <c r="K31" s="27">
        <f>G31-F31</f>
        <v>0.16319444444444442</v>
      </c>
      <c r="L31" s="27">
        <f>I31-H31</f>
        <v>0.20833333333333337</v>
      </c>
      <c r="M31" s="27">
        <f>J31+K31+L31</f>
        <v>0.5527777777777778</v>
      </c>
      <c r="N31" s="27">
        <f>I31-D31</f>
        <v>0.5902777777777777</v>
      </c>
    </row>
    <row r="32" spans="1:14" ht="12.75">
      <c r="A32" s="24">
        <v>13</v>
      </c>
      <c r="B32" s="24" t="s">
        <v>48</v>
      </c>
      <c r="C32" s="24">
        <v>1988</v>
      </c>
      <c r="D32" s="25">
        <v>0.34722222222222227</v>
      </c>
      <c r="E32" s="26">
        <v>0.5236111111111111</v>
      </c>
      <c r="F32" s="26">
        <v>0.548611111111111</v>
      </c>
      <c r="G32" s="26">
        <v>0.7006944444444444</v>
      </c>
      <c r="H32" s="26">
        <v>0.7291666666666666</v>
      </c>
      <c r="I32" s="25">
        <v>0.9138888888888889</v>
      </c>
      <c r="J32" s="27">
        <f>E32-D32</f>
        <v>0.17638888888888887</v>
      </c>
      <c r="K32" s="27">
        <f>G32-F32</f>
        <v>0.15208333333333335</v>
      </c>
      <c r="L32" s="27">
        <f>I32-H32</f>
        <v>0.18472222222222223</v>
      </c>
      <c r="M32" s="27">
        <f>J32+K32+L32</f>
        <v>0.5131944444444445</v>
      </c>
      <c r="N32" s="27">
        <f>I32-D32</f>
        <v>0.5666666666666667</v>
      </c>
    </row>
    <row r="33" spans="1:14" ht="12.75">
      <c r="A33" s="24">
        <v>14</v>
      </c>
      <c r="B33" s="24" t="s">
        <v>49</v>
      </c>
      <c r="C33" s="24">
        <v>1963</v>
      </c>
      <c r="D33" s="25">
        <v>0.34722222222222227</v>
      </c>
      <c r="E33" s="26">
        <v>0.49583333333333335</v>
      </c>
      <c r="F33" s="26">
        <v>0.5145833333333333</v>
      </c>
      <c r="G33" s="26">
        <v>0.6666666666666666</v>
      </c>
      <c r="H33" s="26">
        <v>0.6923611111111111</v>
      </c>
      <c r="I33" s="25">
        <v>0.8895833333333334</v>
      </c>
      <c r="J33" s="27">
        <f>E33-D33</f>
        <v>0.14861111111111108</v>
      </c>
      <c r="K33" s="27">
        <f>G33-F33</f>
        <v>0.15208333333333335</v>
      </c>
      <c r="L33" s="27">
        <f>I33-H33</f>
        <v>0.1972222222222223</v>
      </c>
      <c r="M33" s="27">
        <f>J33+K33+L33</f>
        <v>0.49791666666666673</v>
      </c>
      <c r="N33" s="27">
        <f>I33-D33</f>
        <v>0.5423611111111111</v>
      </c>
    </row>
    <row r="34" spans="1:14" ht="12.75">
      <c r="A34" s="24">
        <v>15</v>
      </c>
      <c r="B34" s="24" t="s">
        <v>50</v>
      </c>
      <c r="C34" s="24">
        <v>1963</v>
      </c>
      <c r="D34" s="25">
        <v>0.34722222222222227</v>
      </c>
      <c r="E34" s="26">
        <v>0.5118055555555555</v>
      </c>
      <c r="F34" s="26">
        <v>0.5333333333333333</v>
      </c>
      <c r="G34" s="26">
        <v>0.6944444444444445</v>
      </c>
      <c r="H34" s="26">
        <v>0.7006944444444444</v>
      </c>
      <c r="I34" s="25">
        <v>0.9013888888888889</v>
      </c>
      <c r="J34" s="27">
        <f>E34-D34</f>
        <v>0.16458333333333325</v>
      </c>
      <c r="K34" s="27">
        <f>G34-F34</f>
        <v>0.1611111111111112</v>
      </c>
      <c r="L34" s="27">
        <f>I34-H34</f>
        <v>0.2006944444444445</v>
      </c>
      <c r="M34" s="27">
        <f>J34+K34+L34</f>
        <v>0.526388888888889</v>
      </c>
      <c r="N34" s="27">
        <f>I34-D34</f>
        <v>0.5541666666666667</v>
      </c>
    </row>
    <row r="35" spans="1:14" ht="12.75">
      <c r="A35" s="24">
        <v>16</v>
      </c>
      <c r="B35" s="24" t="s">
        <v>51</v>
      </c>
      <c r="C35" s="24">
        <v>1973</v>
      </c>
      <c r="D35" s="25">
        <v>0.34722222222222227</v>
      </c>
      <c r="E35" s="26">
        <v>0.5201388888888888</v>
      </c>
      <c r="F35" s="26">
        <v>0.5423611111111112</v>
      </c>
      <c r="G35" s="26">
        <v>0.6944444444444445</v>
      </c>
      <c r="H35" s="26">
        <v>0.7125</v>
      </c>
      <c r="I35" s="25">
        <v>0.8993055555555555</v>
      </c>
      <c r="J35" s="27">
        <f>E35-D35</f>
        <v>0.17291666666666655</v>
      </c>
      <c r="K35" s="27">
        <f>G35-F35</f>
        <v>0.15208333333333335</v>
      </c>
      <c r="L35" s="27">
        <f>I35-H35</f>
        <v>0.18680555555555545</v>
      </c>
      <c r="M35" s="27">
        <f>J35+K35+L35</f>
        <v>0.5118055555555554</v>
      </c>
      <c r="N35" s="27">
        <f>I35-D35</f>
        <v>0.5520833333333333</v>
      </c>
    </row>
    <row r="36" spans="1:14" ht="12.75">
      <c r="A36" s="24">
        <v>17</v>
      </c>
      <c r="B36" s="24" t="s">
        <v>52</v>
      </c>
      <c r="C36" s="24">
        <v>1957</v>
      </c>
      <c r="D36" s="25">
        <v>0.33194444444444443</v>
      </c>
      <c r="E36" s="26">
        <v>0.4923611111111111</v>
      </c>
      <c r="F36" s="26">
        <v>0.5083333333333333</v>
      </c>
      <c r="G36" s="26">
        <v>0.65</v>
      </c>
      <c r="H36" s="26">
        <v>0.6770833333333334</v>
      </c>
      <c r="I36" s="25">
        <v>0.8729166666666667</v>
      </c>
      <c r="J36" s="27">
        <f>E36-D36</f>
        <v>0.16041666666666665</v>
      </c>
      <c r="K36" s="27">
        <f>G36-F36</f>
        <v>0.14166666666666672</v>
      </c>
      <c r="L36" s="27">
        <f>I36-H36</f>
        <v>0.1958333333333333</v>
      </c>
      <c r="M36" s="27">
        <f>J36+K36+L36</f>
        <v>0.4979166666666667</v>
      </c>
      <c r="N36" s="27">
        <f>I36-D36</f>
        <v>0.5409722222222222</v>
      </c>
    </row>
    <row r="37" spans="1:14" ht="12.75">
      <c r="A37" s="24">
        <v>18</v>
      </c>
      <c r="B37" s="24" t="s">
        <v>53</v>
      </c>
      <c r="C37" s="24">
        <v>1971</v>
      </c>
      <c r="D37" s="25">
        <v>0.34722222222222227</v>
      </c>
      <c r="E37" s="26">
        <v>0.46597222222222223</v>
      </c>
      <c r="F37" s="26">
        <v>0.4930555555555556</v>
      </c>
      <c r="G37" s="26">
        <v>0.5958333333333333</v>
      </c>
      <c r="H37" s="26">
        <v>0.625</v>
      </c>
      <c r="I37" s="25">
        <v>0.7541666666666668</v>
      </c>
      <c r="J37" s="27">
        <f>E37-D37</f>
        <v>0.11874999999999997</v>
      </c>
      <c r="K37" s="27">
        <f>G37-F37</f>
        <v>0.10277777777777775</v>
      </c>
      <c r="L37" s="27">
        <f>I37-H37</f>
        <v>0.12916666666666676</v>
      </c>
      <c r="M37" s="27">
        <f>J37+K37+L37</f>
        <v>0.3506944444444445</v>
      </c>
      <c r="N37" s="27">
        <f>I37-D37</f>
        <v>0.4069444444444445</v>
      </c>
    </row>
    <row r="38" spans="1:14" ht="12.75">
      <c r="A38" s="24">
        <v>19</v>
      </c>
      <c r="B38" s="24" t="s">
        <v>54</v>
      </c>
      <c r="C38" s="24">
        <v>1947</v>
      </c>
      <c r="D38" s="25">
        <v>0.34722222222222227</v>
      </c>
      <c r="E38" s="26">
        <v>0.5083333333333333</v>
      </c>
      <c r="F38" s="26">
        <v>0.5298611111111111</v>
      </c>
      <c r="G38" s="26">
        <v>0.6777777777777777</v>
      </c>
      <c r="H38" s="26">
        <v>0.6986111111111111</v>
      </c>
      <c r="I38" s="25">
        <v>0.8993055555555555</v>
      </c>
      <c r="J38" s="27">
        <f>E38-D38</f>
        <v>0.16111111111111104</v>
      </c>
      <c r="K38" s="27">
        <f>G38-F38</f>
        <v>0.14791666666666659</v>
      </c>
      <c r="L38" s="27">
        <f>I38-H38</f>
        <v>0.2006944444444444</v>
      </c>
      <c r="M38" s="27">
        <f>J38+K38+L38</f>
        <v>0.509722222222222</v>
      </c>
      <c r="N38" s="27">
        <f>I38-D38</f>
        <v>0.5520833333333333</v>
      </c>
    </row>
    <row r="39" spans="1:14" ht="12.75">
      <c r="A39" s="24">
        <v>20</v>
      </c>
      <c r="B39" s="24" t="s">
        <v>55</v>
      </c>
      <c r="C39" s="24">
        <v>1967</v>
      </c>
      <c r="D39" s="25">
        <v>0.34722222222222227</v>
      </c>
      <c r="E39" s="26">
        <v>0.5</v>
      </c>
      <c r="F39" s="26">
        <v>0.525</v>
      </c>
      <c r="G39" s="26">
        <v>0.6701388888888888</v>
      </c>
      <c r="H39" s="26">
        <v>0.7</v>
      </c>
      <c r="I39" s="25">
        <v>0.88125</v>
      </c>
      <c r="J39" s="27">
        <f>E39-D39</f>
        <v>0.15277777777777773</v>
      </c>
      <c r="K39" s="27">
        <f>G39-F39</f>
        <v>0.14513888888888882</v>
      </c>
      <c r="L39" s="27">
        <f>I39-H39</f>
        <v>0.18125000000000002</v>
      </c>
      <c r="M39" s="27">
        <f>J39+K39+L39</f>
        <v>0.4791666666666666</v>
      </c>
      <c r="N39" s="27">
        <f>I39-D39</f>
        <v>0.5340277777777778</v>
      </c>
    </row>
    <row r="40" spans="1:14" ht="12.75">
      <c r="A40" s="24">
        <v>21</v>
      </c>
      <c r="B40" s="24" t="s">
        <v>56</v>
      </c>
      <c r="C40" s="24">
        <v>1978</v>
      </c>
      <c r="D40" s="25">
        <v>0.34722222222222227</v>
      </c>
      <c r="E40" s="26">
        <v>0.5</v>
      </c>
      <c r="F40" s="26">
        <v>0.5208333333333334</v>
      </c>
      <c r="G40" s="26">
        <v>0.6652777777777777</v>
      </c>
      <c r="H40" s="26">
        <v>0.6875</v>
      </c>
      <c r="I40" s="25">
        <v>0.873611111111111</v>
      </c>
      <c r="J40" s="27">
        <f>E40-D40</f>
        <v>0.15277777777777773</v>
      </c>
      <c r="K40" s="27">
        <f>G40-F40</f>
        <v>0.14444444444444438</v>
      </c>
      <c r="L40" s="27">
        <f>I40-H40</f>
        <v>0.186111111111111</v>
      </c>
      <c r="M40" s="27">
        <f>J40+K40+L40</f>
        <v>0.4833333333333331</v>
      </c>
      <c r="N40" s="27">
        <f>I40-D40</f>
        <v>0.5263888888888888</v>
      </c>
    </row>
    <row r="41" spans="1:14" ht="12.75">
      <c r="A41" s="24">
        <v>22</v>
      </c>
      <c r="B41" s="24" t="s">
        <v>57</v>
      </c>
      <c r="C41" s="24">
        <v>1966</v>
      </c>
      <c r="D41" s="25">
        <v>0.34722222222222227</v>
      </c>
      <c r="E41" s="26">
        <v>0.48333333333333334</v>
      </c>
      <c r="F41" s="26">
        <v>0.5076388888888889</v>
      </c>
      <c r="G41" s="26">
        <v>0.6208333333333333</v>
      </c>
      <c r="H41" s="26">
        <v>0.6395833333333333</v>
      </c>
      <c r="I41" s="25">
        <v>0.7833333333333333</v>
      </c>
      <c r="J41" s="27">
        <f>E41-D41</f>
        <v>0.13611111111111107</v>
      </c>
      <c r="K41" s="27">
        <f>G41-F41</f>
        <v>0.11319444444444449</v>
      </c>
      <c r="L41" s="27">
        <f>I41-H41</f>
        <v>0.14375000000000004</v>
      </c>
      <c r="M41" s="27">
        <f>J41+K41+L41</f>
        <v>0.3930555555555556</v>
      </c>
      <c r="N41" s="27">
        <f>I41-D41</f>
        <v>0.43611111111111106</v>
      </c>
    </row>
    <row r="42" spans="1:14" ht="12.75">
      <c r="A42" s="24">
        <v>23</v>
      </c>
      <c r="B42" s="24" t="s">
        <v>58</v>
      </c>
      <c r="C42" s="24">
        <v>1948</v>
      </c>
      <c r="D42" s="25">
        <v>0.34722222222222227</v>
      </c>
      <c r="E42" s="26">
        <v>0.513888888888889</v>
      </c>
      <c r="F42" s="26">
        <v>0.5270833333333333</v>
      </c>
      <c r="G42" s="26">
        <v>0.6680555555555556</v>
      </c>
      <c r="H42" s="26">
        <v>0.6895833333333333</v>
      </c>
      <c r="I42" s="25">
        <v>0.8729166666666667</v>
      </c>
      <c r="J42" s="27">
        <f>E42-D42</f>
        <v>0.16666666666666669</v>
      </c>
      <c r="K42" s="27">
        <f>G42-F42</f>
        <v>0.14097222222222228</v>
      </c>
      <c r="L42" s="27">
        <f>I42-H42</f>
        <v>0.18333333333333335</v>
      </c>
      <c r="M42" s="27">
        <f>J42+K42+L42</f>
        <v>0.4909722222222223</v>
      </c>
      <c r="N42" s="27">
        <f>I42-D42</f>
        <v>0.5256944444444445</v>
      </c>
    </row>
    <row r="43" spans="1:14" ht="12.75">
      <c r="A43" s="24">
        <v>24</v>
      </c>
      <c r="B43" s="24" t="s">
        <v>59</v>
      </c>
      <c r="C43" s="24">
        <v>1962</v>
      </c>
      <c r="D43" s="25">
        <v>0.34722222222222227</v>
      </c>
      <c r="E43" s="26">
        <v>0.49583333333333335</v>
      </c>
      <c r="F43" s="26">
        <v>0.5159722222222222</v>
      </c>
      <c r="G43" s="26">
        <v>0.6458333333333334</v>
      </c>
      <c r="H43" s="26">
        <v>0.6749999999999999</v>
      </c>
      <c r="I43" s="25">
        <v>0.8416666666666667</v>
      </c>
      <c r="J43" s="27">
        <f>E43-D43</f>
        <v>0.14861111111111108</v>
      </c>
      <c r="K43" s="27">
        <f>G43-F43</f>
        <v>0.1298611111111112</v>
      </c>
      <c r="L43" s="27">
        <f>I43-H43</f>
        <v>0.16666666666666674</v>
      </c>
      <c r="M43" s="27">
        <f>J43+K43+L43</f>
        <v>0.44513888888888903</v>
      </c>
      <c r="N43" s="27">
        <f>I43-D43</f>
        <v>0.4944444444444444</v>
      </c>
    </row>
    <row r="44" spans="1:14" ht="12.75">
      <c r="A44" s="24">
        <v>25</v>
      </c>
      <c r="B44" s="24" t="s">
        <v>60</v>
      </c>
      <c r="C44" s="24">
        <v>1969</v>
      </c>
      <c r="D44" s="25">
        <v>0.33194444444444443</v>
      </c>
      <c r="E44" s="26">
        <v>0.4916666666666667</v>
      </c>
      <c r="F44" s="26">
        <v>0.5034722222222222</v>
      </c>
      <c r="G44" s="26">
        <v>0.642361111111111</v>
      </c>
      <c r="H44" s="26">
        <v>0.6527777777777778</v>
      </c>
      <c r="I44" s="25">
        <v>0.8166666666666668</v>
      </c>
      <c r="J44" s="27">
        <f>E44-D44</f>
        <v>0.15972222222222227</v>
      </c>
      <c r="K44" s="27">
        <f>G44-F44</f>
        <v>0.13888888888888884</v>
      </c>
      <c r="L44" s="27">
        <f>I44-H44</f>
        <v>0.16388888888888897</v>
      </c>
      <c r="M44" s="27">
        <f>J44+K44+L44</f>
        <v>0.4625000000000001</v>
      </c>
      <c r="N44" s="27">
        <f>I44-D44</f>
        <v>0.48472222222222233</v>
      </c>
    </row>
    <row r="45" spans="1:14" ht="12.75">
      <c r="A45" s="24">
        <v>26</v>
      </c>
      <c r="B45" s="24" t="s">
        <v>61</v>
      </c>
      <c r="C45" s="24">
        <v>1992</v>
      </c>
      <c r="D45" s="25">
        <v>0.34722222222222227</v>
      </c>
      <c r="E45" s="26">
        <v>0.4986111111111111</v>
      </c>
      <c r="F45" s="26">
        <v>0.5111111111111112</v>
      </c>
      <c r="G45" s="26">
        <v>0.65</v>
      </c>
      <c r="H45" s="26">
        <v>0.6736111111111112</v>
      </c>
      <c r="I45" s="25">
        <v>0.8534722222222223</v>
      </c>
      <c r="J45" s="27">
        <f>E45-D45</f>
        <v>0.15138888888888885</v>
      </c>
      <c r="K45" s="27">
        <f>G45-F45</f>
        <v>0.13888888888888884</v>
      </c>
      <c r="L45" s="27">
        <f>I45-H45</f>
        <v>0.17986111111111114</v>
      </c>
      <c r="M45" s="27">
        <f>J45+K45+L45</f>
        <v>0.47013888888888883</v>
      </c>
      <c r="N45" s="27">
        <f>I45-D45</f>
        <v>0.5062500000000001</v>
      </c>
    </row>
    <row r="46" spans="1:14" ht="12.75">
      <c r="A46" s="24">
        <v>27</v>
      </c>
      <c r="B46" s="24" t="s">
        <v>62</v>
      </c>
      <c r="C46" s="24">
        <v>1967</v>
      </c>
      <c r="D46" s="25">
        <v>0.33194444444444443</v>
      </c>
      <c r="E46" s="26">
        <v>0.4826388888888889</v>
      </c>
      <c r="F46" s="26">
        <v>0.5013888888888889</v>
      </c>
      <c r="G46" s="26">
        <v>0.6298611111111111</v>
      </c>
      <c r="H46" s="26">
        <v>0.6520833333333333</v>
      </c>
      <c r="I46" s="25">
        <v>0.811111111111111</v>
      </c>
      <c r="J46" s="27">
        <f>E46-D46</f>
        <v>0.15069444444444446</v>
      </c>
      <c r="K46" s="27">
        <f>G46-F46</f>
        <v>0.1284722222222222</v>
      </c>
      <c r="L46" s="27">
        <f>I46-H46</f>
        <v>0.15902777777777766</v>
      </c>
      <c r="M46" s="27">
        <f>J46+K46+L46</f>
        <v>0.43819444444444433</v>
      </c>
      <c r="N46" s="27">
        <f>I46-D46</f>
        <v>0.4791666666666666</v>
      </c>
    </row>
    <row r="47" spans="1:14" ht="12.75">
      <c r="A47" s="24">
        <v>28</v>
      </c>
      <c r="B47" s="24" t="s">
        <v>63</v>
      </c>
      <c r="C47" s="24">
        <v>1983</v>
      </c>
      <c r="D47" s="25">
        <v>0.34722222222222227</v>
      </c>
      <c r="E47" s="26">
        <v>0.5006944444444444</v>
      </c>
      <c r="F47" s="26">
        <v>0.5222222222222223</v>
      </c>
      <c r="G47" s="26">
        <v>0.6597222222222222</v>
      </c>
      <c r="H47" s="26">
        <v>0.6756944444444444</v>
      </c>
      <c r="I47" s="25">
        <v>0.8923611111111112</v>
      </c>
      <c r="J47" s="27">
        <f>E47-D47</f>
        <v>0.15347222222222218</v>
      </c>
      <c r="K47" s="27">
        <f>G47-F47</f>
        <v>0.13749999999999996</v>
      </c>
      <c r="L47" s="27">
        <f>I47-H47</f>
        <v>0.21666666666666679</v>
      </c>
      <c r="M47" s="27">
        <f>J47+K47+L47</f>
        <v>0.507638888888889</v>
      </c>
      <c r="N47" s="27">
        <f>I47-D47</f>
        <v>0.5451388888888888</v>
      </c>
    </row>
    <row r="48" spans="1:14" ht="12.75">
      <c r="A48" s="24">
        <v>29</v>
      </c>
      <c r="B48" s="24" t="s">
        <v>64</v>
      </c>
      <c r="C48" s="24">
        <v>1973</v>
      </c>
      <c r="D48" s="25">
        <v>0.34722222222222227</v>
      </c>
      <c r="E48" s="26">
        <v>0.4861111111111111</v>
      </c>
      <c r="F48" s="26">
        <v>0.49513888888888885</v>
      </c>
      <c r="G48" s="26">
        <v>0.63125</v>
      </c>
      <c r="H48" s="26">
        <v>0.6416666666666667</v>
      </c>
      <c r="I48" s="25">
        <v>0.8013888888888889</v>
      </c>
      <c r="J48" s="27">
        <f>E48-D48</f>
        <v>0.13888888888888884</v>
      </c>
      <c r="K48" s="27">
        <f>G48-F48</f>
        <v>0.13611111111111113</v>
      </c>
      <c r="L48" s="27">
        <f>I48-H48</f>
        <v>0.1597222222222222</v>
      </c>
      <c r="M48" s="27">
        <f>J48+K48+L48</f>
        <v>0.4347222222222222</v>
      </c>
      <c r="N48" s="27">
        <f>I48-D48</f>
        <v>0.45416666666666666</v>
      </c>
    </row>
    <row r="49" spans="1:14" ht="12.75">
      <c r="A49" s="24">
        <v>30</v>
      </c>
      <c r="B49" s="24" t="s">
        <v>65</v>
      </c>
      <c r="C49" s="24">
        <v>1934</v>
      </c>
      <c r="D49" s="25">
        <v>0.3194444444444445</v>
      </c>
      <c r="E49" s="26">
        <v>0.5180555555555556</v>
      </c>
      <c r="F49" s="26">
        <v>0.5430555555555555</v>
      </c>
      <c r="G49" s="26">
        <v>0.7013888888888888</v>
      </c>
      <c r="H49" s="26">
        <v>0.7430555555555555</v>
      </c>
      <c r="I49" s="25">
        <v>0.970138888888889</v>
      </c>
      <c r="J49" s="27">
        <f>E49-D49</f>
        <v>0.19861111111111113</v>
      </c>
      <c r="K49" s="27">
        <f>G49-F49</f>
        <v>0.15833333333333333</v>
      </c>
      <c r="L49" s="27">
        <f>I49-H49</f>
        <v>0.22708333333333353</v>
      </c>
      <c r="M49" s="27">
        <f>J49+K49+L49</f>
        <v>0.584027777777778</v>
      </c>
      <c r="N49" s="27">
        <f>I49-D49</f>
        <v>0.6506944444444445</v>
      </c>
    </row>
    <row r="50" spans="1:14" ht="12.75">
      <c r="A50" s="24">
        <v>31</v>
      </c>
      <c r="B50" s="24" t="s">
        <v>66</v>
      </c>
      <c r="C50" s="24">
        <v>1949</v>
      </c>
      <c r="D50" s="25">
        <v>0.34722222222222227</v>
      </c>
      <c r="E50" s="26">
        <v>0.49583333333333335</v>
      </c>
      <c r="F50" s="26">
        <v>0.5166666666666667</v>
      </c>
      <c r="G50" s="26">
        <v>0.6486111111111111</v>
      </c>
      <c r="H50" s="26">
        <v>0.6736111111111112</v>
      </c>
      <c r="I50" s="25">
        <v>0.8826388888888889</v>
      </c>
      <c r="J50" s="27">
        <f>E50-D50</f>
        <v>0.14861111111111108</v>
      </c>
      <c r="K50" s="27">
        <f>G50-F50</f>
        <v>0.13194444444444442</v>
      </c>
      <c r="L50" s="27">
        <f>I50-H50</f>
        <v>0.2090277777777777</v>
      </c>
      <c r="M50" s="27">
        <f>J50+K50+L50</f>
        <v>0.4895833333333332</v>
      </c>
      <c r="N50" s="27">
        <f>I50-D50</f>
        <v>0.5354166666666667</v>
      </c>
    </row>
    <row r="51" spans="1:14" ht="12.75">
      <c r="A51" s="24">
        <v>32</v>
      </c>
      <c r="B51" s="28" t="s">
        <v>67</v>
      </c>
      <c r="C51" s="24">
        <v>1963</v>
      </c>
      <c r="D51" s="25">
        <v>0.34722222222222227</v>
      </c>
      <c r="E51" s="29">
        <v>0.4861111111111111</v>
      </c>
      <c r="F51" s="29">
        <v>0.4986111111111111</v>
      </c>
      <c r="G51" s="29">
        <v>0.6201388888888889</v>
      </c>
      <c r="H51" s="29">
        <v>0.6298611111111111</v>
      </c>
      <c r="I51" s="25">
        <v>0.7895833333333333</v>
      </c>
      <c r="J51" s="27">
        <f>E51-D51</f>
        <v>0.13888888888888884</v>
      </c>
      <c r="K51" s="27">
        <f>G51-F51</f>
        <v>0.12152777777777779</v>
      </c>
      <c r="L51" s="27">
        <f>I51-H51</f>
        <v>0.1597222222222222</v>
      </c>
      <c r="M51" s="27">
        <f>J51+K51+L51</f>
        <v>0.42013888888888884</v>
      </c>
      <c r="N51" s="27">
        <f>I51-D51</f>
        <v>0.44236111111111104</v>
      </c>
    </row>
    <row r="52" spans="1:256" s="30" customFormat="1" ht="12.75">
      <c r="A52" s="24">
        <v>33</v>
      </c>
      <c r="B52" s="24" t="s">
        <v>68</v>
      </c>
      <c r="C52" s="24">
        <v>1981</v>
      </c>
      <c r="D52" s="25">
        <v>0.34722222222222227</v>
      </c>
      <c r="E52" s="26">
        <v>0.5236111111111111</v>
      </c>
      <c r="F52" s="26">
        <v>0.548611111111111</v>
      </c>
      <c r="G52" s="26">
        <v>0.6944444444444445</v>
      </c>
      <c r="H52" s="26">
        <v>0.7291666666666666</v>
      </c>
      <c r="I52" s="25">
        <v>0.9138888888888889</v>
      </c>
      <c r="J52" s="27">
        <f>E52-D52</f>
        <v>0.17638888888888887</v>
      </c>
      <c r="K52" s="27">
        <f>G52-F52</f>
        <v>0.14583333333333348</v>
      </c>
      <c r="L52" s="27">
        <f>I52-H52</f>
        <v>0.18472222222222223</v>
      </c>
      <c r="M52" s="27">
        <f>J52+K52+L52</f>
        <v>0.5069444444444446</v>
      </c>
      <c r="N52" s="27">
        <f>I52-D52</f>
        <v>0.5666666666666667</v>
      </c>
      <c r="IV52" s="24"/>
    </row>
    <row r="53" spans="2:14" s="30" customFormat="1" ht="12.75">
      <c r="B53" s="31"/>
      <c r="D53" s="32"/>
      <c r="E53" s="33"/>
      <c r="F53" s="33"/>
      <c r="G53" s="33"/>
      <c r="H53" s="33"/>
      <c r="I53" s="32"/>
      <c r="J53" s="34"/>
      <c r="K53" s="34"/>
      <c r="L53" s="34"/>
      <c r="M53" s="34"/>
      <c r="N53" s="34"/>
    </row>
    <row r="54" spans="1:14" s="30" customFormat="1" ht="12.75">
      <c r="A54" s="35" t="s">
        <v>69</v>
      </c>
      <c r="B54" s="35"/>
      <c r="C54" s="35"/>
      <c r="D54" s="35"/>
      <c r="E54" s="35"/>
      <c r="F54" s="35"/>
      <c r="G54" s="35"/>
      <c r="H54" s="35"/>
      <c r="I54" s="32"/>
      <c r="J54" s="34"/>
      <c r="K54" s="34"/>
      <c r="L54" s="34"/>
      <c r="M54" s="34"/>
      <c r="N54" s="34"/>
    </row>
    <row r="55" spans="1:14" ht="12.75">
      <c r="A55" s="36" t="s">
        <v>70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2.75">
      <c r="A56" s="36" t="s">
        <v>71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2.75">
      <c r="A57" s="36" t="s">
        <v>72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2.75">
      <c r="A58" s="36" t="s">
        <v>73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2.75">
      <c r="A61" s="38" t="s">
        <v>74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2.75">
      <c r="A62" s="39" t="s">
        <v>75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2.75">
      <c r="A63" s="39" t="s">
        <v>76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2.75">
      <c r="A65" s="36" t="s">
        <v>77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2.75">
      <c r="A66" s="36" t="s">
        <v>78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2.75">
      <c r="A67" s="4" t="s">
        <v>79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6" t="s">
        <v>80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3" ht="12.75">
      <c r="A69" s="41" t="s">
        <v>81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4" ht="12.75">
      <c r="A70" s="36" t="s">
        <v>82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2" customHeight="1">
      <c r="A71" s="42" t="s">
        <v>83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="43" customFormat="1" ht="12.75">
      <c r="A72" s="43" t="s">
        <v>84</v>
      </c>
    </row>
    <row r="73" spans="1:14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6" ht="1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3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2.7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4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3" ht="12.75">
      <c r="A79" s="48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ht="12.75">
      <c r="A80" s="49"/>
    </row>
    <row r="81" ht="12.75">
      <c r="A81" s="49"/>
    </row>
    <row r="82" spans="1:14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2.75">
      <c r="A83" s="43" t="s">
        <v>85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</sheetData>
  <sheetProtection selectLockedCells="1" selectUnlockedCells="1"/>
  <mergeCells count="34">
    <mergeCell ref="A2:N2"/>
    <mergeCell ref="A3:N3"/>
    <mergeCell ref="A4:N4"/>
    <mergeCell ref="A5:N5"/>
    <mergeCell ref="A6:N6"/>
    <mergeCell ref="A7:N7"/>
    <mergeCell ref="A8:K8"/>
    <mergeCell ref="A9:N9"/>
    <mergeCell ref="A10:N10"/>
    <mergeCell ref="A11:N11"/>
    <mergeCell ref="A12:N12"/>
    <mergeCell ref="A13:N13"/>
    <mergeCell ref="A14:N14"/>
    <mergeCell ref="A15:N15"/>
    <mergeCell ref="A55:N55"/>
    <mergeCell ref="A56:N56"/>
    <mergeCell ref="A57:N57"/>
    <mergeCell ref="A58:N58"/>
    <mergeCell ref="A61:N61"/>
    <mergeCell ref="A62:N62"/>
    <mergeCell ref="A63:N63"/>
    <mergeCell ref="A65:N65"/>
    <mergeCell ref="A66:N66"/>
    <mergeCell ref="A67:N67"/>
    <mergeCell ref="A69:M69"/>
    <mergeCell ref="A70:N70"/>
    <mergeCell ref="A71:N71"/>
    <mergeCell ref="A72:IV72"/>
    <mergeCell ref="A73:N73"/>
    <mergeCell ref="A74:N74"/>
    <mergeCell ref="A75:P75"/>
    <mergeCell ref="A76:M76"/>
    <mergeCell ref="A78:N78"/>
    <mergeCell ref="A83:N83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Сергей Булычев</cp:lastModifiedBy>
  <cp:lastPrinted>2014-02-18T13:01:29Z</cp:lastPrinted>
  <dcterms:created xsi:type="dcterms:W3CDTF">2001-02-18T17:20:30Z</dcterms:created>
  <dcterms:modified xsi:type="dcterms:W3CDTF">2014-03-14T15:05:15Z</dcterms:modified>
  <cp:category/>
  <cp:version/>
  <cp:contentType/>
  <cp:contentStatus/>
  <cp:revision>4</cp:revision>
</cp:coreProperties>
</file>