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'Лист1'!$A$1:$N$75</definedName>
    <definedName name="Excel_BuiltIn_Print_Area" localSheetId="0">'Лист1'!$A$1:$N$75</definedName>
  </definedNames>
  <calcPr fullCalcOnLoad="1"/>
</workbook>
</file>

<file path=xl/sharedStrings.xml><?xml version="1.0" encoding="utf-8"?>
<sst xmlns="http://schemas.openxmlformats.org/spreadsheetml/2006/main" count="79" uniqueCount="79">
  <si>
    <t xml:space="preserve">                             Протокол № 33 от 22.02.2016 года</t>
  </si>
  <si>
    <t xml:space="preserve">                    лыжного пробега "100 км за один день" группы Дмитриева</t>
  </si>
  <si>
    <t>по маршруту ст. Поварово-Есипово-Кочергино-Раково-ур.Булково-Рыгино (костер-34,1 км) -Толстяково-Яркино-</t>
  </si>
  <si>
    <t>Шахматово-Федино- Рыгино (костер-62,1 км) -ур.Булково-Пески-Удино-Нефедиха-(финишный костер-97,7 км) -</t>
  </si>
  <si>
    <t>ст.Некрасовская (102 км).</t>
  </si>
  <si>
    <t>Метеоусловия: утром и днем около -3°С, к вечеру - колебания в районе -0°С. Утром слабый снег, днем снег очень слабый.</t>
  </si>
  <si>
    <t>слабый, с 18.00 - сильный снегопад (30% от месячной нормы). Ветер западный, слабый, к вечеру умеренный до</t>
  </si>
  <si>
    <t xml:space="preserve">сильного. Недавние оттепели, уплотнившие снег в районе маршрута, и тонкий слой пушистого снега создавали </t>
  </si>
  <si>
    <t xml:space="preserve">комфортные условия для пробега. Трасса была накануне пропилена и накатана. 21 февраля два человека из </t>
  </si>
  <si>
    <t>группы Дмитриева (А.Нестеров и А.Чуркин) прошли по ней 100 км. Скольжение утром и днем хорошее, а</t>
  </si>
  <si>
    <t xml:space="preserve">групповые результаты выше, чем в предыдущие годы. Вечером  все резко изменилось, из-за сильного подлипа </t>
  </si>
  <si>
    <t>часть участников добиралась до финишного костра пешком, а некоторые сошли с маршрута.</t>
  </si>
  <si>
    <t>В истории 100 км пробегов группы Дмитриева уже были аномальные пробеги  - "бешеная сотня" и "мокрая сотня".</t>
  </si>
  <si>
    <t>Этот пробег по различиям погодных условий днем и вечером запомнится как "контрастная сотня".</t>
  </si>
  <si>
    <t>Результаты пробега следующие:</t>
  </si>
  <si>
    <t>№</t>
  </si>
  <si>
    <t>Фамилия И.О.</t>
  </si>
  <si>
    <t>Год рожд.</t>
  </si>
  <si>
    <t>Старт</t>
  </si>
  <si>
    <t>Прих-1</t>
  </si>
  <si>
    <t>Уход-1</t>
  </si>
  <si>
    <t>Прих-2</t>
  </si>
  <si>
    <t>Уход-2</t>
  </si>
  <si>
    <t>Финиш. костер</t>
  </si>
  <si>
    <t>1этап</t>
  </si>
  <si>
    <t>2этап</t>
  </si>
  <si>
    <t>3этап</t>
  </si>
  <si>
    <t>Чистое время</t>
  </si>
  <si>
    <t>Общее время</t>
  </si>
  <si>
    <t>пп</t>
  </si>
  <si>
    <t>34,1км</t>
  </si>
  <si>
    <t>28км</t>
  </si>
  <si>
    <t>35,6км</t>
  </si>
  <si>
    <t>ПРОШЛИ 100км</t>
  </si>
  <si>
    <t>Авдотьин Сергей Львович</t>
  </si>
  <si>
    <t>Артемов Иван Юрьевич</t>
  </si>
  <si>
    <t>Бахвалов Александр Николаевич</t>
  </si>
  <si>
    <t>Бекетов Сергей Владимирович</t>
  </si>
  <si>
    <t>Блонская Виктория Александровна</t>
  </si>
  <si>
    <t>Бобков Алексей Викторович</t>
  </si>
  <si>
    <t>Бражник Сергей Алексеевич</t>
  </si>
  <si>
    <t>Будников Александр Александрович</t>
  </si>
  <si>
    <t>Булычев Сергей Егорович</t>
  </si>
  <si>
    <t>Воликов Константин Сергеевич</t>
  </si>
  <si>
    <t>Волков Олег Юрьевич</t>
  </si>
  <si>
    <t>Днестровский Алексей Юрьевич</t>
  </si>
  <si>
    <t>Дубнов Дмитрий Владимирович</t>
  </si>
  <si>
    <t>Жаровцев Павел Николаевич</t>
  </si>
  <si>
    <t>Жилин Денис Александрович</t>
  </si>
  <si>
    <t>Зайцев Александр Вячеславович</t>
  </si>
  <si>
    <t>Индриков Сергей Юрьевич</t>
  </si>
  <si>
    <t>Крылов Сергей Владиславович</t>
  </si>
  <si>
    <t>Кузьмишкин Сергей Сергеевич</t>
  </si>
  <si>
    <t>Куликов Алексей Валерьевич</t>
  </si>
  <si>
    <t>Масленников Сергей Николаевич</t>
  </si>
  <si>
    <t>Морохов Сергей Сергеевич</t>
  </si>
  <si>
    <t>Николаев Сергей Александрович</t>
  </si>
  <si>
    <t>Орлов Григорий Александрович</t>
  </si>
  <si>
    <t xml:space="preserve">Перегудов Дмитрий Юльевич </t>
  </si>
  <si>
    <t>Перепелкин Олег Вячеславович</t>
  </si>
  <si>
    <t>Погорелов Александр Леонидович</t>
  </si>
  <si>
    <t>Приходько Ольга Ольга Викторовна</t>
  </si>
  <si>
    <t>Румянцев Андрей Юрьевич</t>
  </si>
  <si>
    <t>Сагдуллин Булат</t>
  </si>
  <si>
    <t>Сорокин Антон Евгеньевич</t>
  </si>
  <si>
    <t>Трушечкин Михаил Петрович</t>
  </si>
  <si>
    <t>Шварцберг Игорь Владимирович</t>
  </si>
  <si>
    <t>Шубная Елена Георгиевна</t>
  </si>
  <si>
    <t xml:space="preserve">Участвовали 7 человек: О.А.Глухарев (сломал палку), М.А.Добровидова (сошла в Удино), М.Д.Каретников, </t>
  </si>
  <si>
    <t>А.В.Кузьмин, И.А.Муйжнек, В.В.Рубаненко В.В., А.И.Чувашев (сошел в Удино).</t>
  </si>
  <si>
    <t>Записались, но не участвовали 5 человек: В.Ф.Ковалёв, Г.В.Толасов, Д.Б.Терентьева, А.Б.Сашин, Л.Л.Шпаков.</t>
  </si>
  <si>
    <t>Результаты А.Л.Нестерова от 21.02.2016 (20-го он с Айвазяном пропиливал длинную петлю) , приведены ниже:</t>
  </si>
  <si>
    <t xml:space="preserve">       Нестеров Антон Львович</t>
  </si>
  <si>
    <r>
      <rPr>
        <sz val="10"/>
        <rFont val="Arial Cyr"/>
        <family val="2"/>
      </rPr>
      <t xml:space="preserve">Группа поддержки на базовом костре: 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Татьяна Бачина, Вячеслав Венедиктов, Андрей Данец, Сергей Егоров,     </t>
    </r>
    <r>
      <rPr>
        <b/>
        <sz val="10"/>
        <rFont val="Arial Cyr"/>
        <family val="2"/>
      </rPr>
      <t xml:space="preserve">      </t>
    </r>
  </si>
  <si>
    <t xml:space="preserve">Владимир Ковалев, Татьяна Моисеева, Татьяна Осокина, Марина Данилова, Валерий Данилов.  </t>
  </si>
  <si>
    <t xml:space="preserve">Группа поддержки на финишном костре: Юрий Сафонов, Ольга Зайцева, Ирина Леонова.  </t>
  </si>
  <si>
    <t>Концентрат морса готовила Татьяна Бачина.</t>
  </si>
  <si>
    <t xml:space="preserve">В накатке трассы принимала участие группа Сафронова Александра Ивановича. </t>
  </si>
  <si>
    <t xml:space="preserve">Без предварительной записи прошли 100 км: П.Н.Жаровцев, С.А.Бражник, Г.А.Орлов.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</si>
</sst>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0.00E+00"/>
  </numFmts>
  <fonts count="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u val="single"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 wrapText="1" shrinkToFit="1"/>
    </xf>
    <xf numFmtId="165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2" fillId="0" borderId="2" xfId="0" applyFont="1" applyBorder="1" applyAlignment="1">
      <alignment/>
    </xf>
    <xf numFmtId="166" fontId="5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/>
    </xf>
    <xf numFmtId="164" fontId="7" fillId="0" borderId="2" xfId="0" applyFont="1" applyFill="1" applyBorder="1" applyAlignment="1">
      <alignment/>
    </xf>
    <xf numFmtId="164" fontId="8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2" borderId="0" xfId="0" applyFill="1" applyAlignment="1">
      <alignment/>
    </xf>
    <xf numFmtId="164" fontId="0" fillId="0" borderId="2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left"/>
    </xf>
    <xf numFmtId="166" fontId="2" fillId="0" borderId="2" xfId="0" applyNumberFormat="1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165" zoomScaleSheetLayoutView="165" workbookViewId="0" topLeftCell="A13">
      <selection activeCell="I13" sqref="C1:I65536"/>
    </sheetView>
  </sheetViews>
  <sheetFormatPr defaultColWidth="9.00390625" defaultRowHeight="12.75"/>
  <cols>
    <col min="1" max="1" width="3.25390625" style="0" customWidth="1"/>
    <col min="2" max="2" width="32.125" style="0" customWidth="1"/>
    <col min="3" max="3" width="4.75390625" style="1" customWidth="1"/>
    <col min="4" max="6" width="5.25390625" style="1" customWidth="1"/>
    <col min="7" max="7" width="5.375" style="1" customWidth="1"/>
    <col min="8" max="9" width="6.00390625" style="1" customWidth="1"/>
    <col min="10" max="11" width="5.25390625" style="1" customWidth="1"/>
    <col min="12" max="12" width="5.375" style="1" customWidth="1"/>
    <col min="13" max="14" width="5.50390625" style="1" customWidth="1"/>
  </cols>
  <sheetData>
    <row r="1" ht="17.25" customHeight="1">
      <c r="B1" s="2"/>
    </row>
    <row r="2" spans="1:14" ht="16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4" ht="16.5">
      <c r="A3" s="5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7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4"/>
      <c r="M4" s="4"/>
      <c r="N4" s="4"/>
    </row>
    <row r="5" spans="1:14" ht="14.2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4.2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4"/>
      <c r="M6" s="4"/>
      <c r="N6" s="4"/>
    </row>
    <row r="7" spans="1:14" ht="12.75" customHeight="1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2.75" customHeight="1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.75" customHeight="1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 customHeight="1">
      <c r="A12" s="10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3.5">
      <c r="A13" s="9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4.25">
      <c r="A14" s="9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 t="s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3.5">
      <c r="A17" s="11" t="s">
        <v>14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customHeight="1">
      <c r="A18" s="13" t="s">
        <v>15</v>
      </c>
      <c r="B18" s="13" t="s">
        <v>16</v>
      </c>
      <c r="C18" s="14" t="s">
        <v>17</v>
      </c>
      <c r="D18" s="15" t="s">
        <v>18</v>
      </c>
      <c r="E18" s="16" t="s">
        <v>19</v>
      </c>
      <c r="F18" s="16" t="s">
        <v>20</v>
      </c>
      <c r="G18" s="16" t="s">
        <v>21</v>
      </c>
      <c r="H18" s="16" t="s">
        <v>22</v>
      </c>
      <c r="I18" s="17" t="s">
        <v>23</v>
      </c>
      <c r="J18" s="18" t="s">
        <v>24</v>
      </c>
      <c r="K18" s="18" t="s">
        <v>25</v>
      </c>
      <c r="L18" s="18" t="s">
        <v>26</v>
      </c>
      <c r="M18" s="14" t="s">
        <v>27</v>
      </c>
      <c r="N18" s="14" t="s">
        <v>28</v>
      </c>
    </row>
    <row r="19" spans="1:14" ht="13.5">
      <c r="A19" s="19" t="s">
        <v>29</v>
      </c>
      <c r="B19" s="20"/>
      <c r="C19" s="14"/>
      <c r="D19" s="15"/>
      <c r="E19" s="16"/>
      <c r="F19" s="16"/>
      <c r="G19" s="16"/>
      <c r="H19" s="16"/>
      <c r="I19" s="17"/>
      <c r="J19" s="19" t="s">
        <v>30</v>
      </c>
      <c r="K19" s="19" t="s">
        <v>31</v>
      </c>
      <c r="L19" s="19" t="s">
        <v>32</v>
      </c>
      <c r="M19" s="14"/>
      <c r="N19" s="14"/>
    </row>
    <row r="20" spans="1:14" ht="13.5">
      <c r="A20" s="21"/>
      <c r="B20" s="22" t="s">
        <v>33</v>
      </c>
      <c r="C20" s="23"/>
      <c r="D20" s="24"/>
      <c r="E20" s="25"/>
      <c r="F20" s="25"/>
      <c r="G20" s="26"/>
      <c r="H20" s="26"/>
      <c r="I20" s="27"/>
      <c r="J20" s="26"/>
      <c r="K20" s="26"/>
      <c r="L20" s="26"/>
      <c r="M20" s="26"/>
      <c r="N20" s="26"/>
    </row>
    <row r="21" spans="1:14" ht="14.25">
      <c r="A21" s="20">
        <v>1</v>
      </c>
      <c r="B21" s="28" t="s">
        <v>34</v>
      </c>
      <c r="C21" s="29">
        <v>1969</v>
      </c>
      <c r="D21" s="30">
        <v>0.3090277777777778</v>
      </c>
      <c r="E21" s="31">
        <v>0.4472222222222222</v>
      </c>
      <c r="F21" s="31">
        <v>0.4604166666666667</v>
      </c>
      <c r="G21" s="31">
        <v>0.60625</v>
      </c>
      <c r="H21" s="31">
        <v>0.6277777777777778</v>
      </c>
      <c r="I21" s="30">
        <v>0.8180555555555555</v>
      </c>
      <c r="J21" s="32">
        <f aca="true" t="shared" si="0" ref="J21:J54">E21-D21</f>
        <v>0.13819444444444445</v>
      </c>
      <c r="K21" s="32">
        <f aca="true" t="shared" si="1" ref="K21:K54">G21-F21</f>
        <v>0.14583333333333334</v>
      </c>
      <c r="L21" s="32">
        <f aca="true" t="shared" si="2" ref="L21:L54">I21-H21</f>
        <v>0.19027777777777777</v>
      </c>
      <c r="M21" s="32">
        <f aca="true" t="shared" si="3" ref="M21:M54">J21+K21+L21</f>
        <v>0.47430555555555554</v>
      </c>
      <c r="N21" s="32">
        <f aca="true" t="shared" si="4" ref="N21:N54">I21-D21</f>
        <v>0.5090277777777777</v>
      </c>
    </row>
    <row r="22" spans="1:14" ht="13.5">
      <c r="A22" s="20">
        <v>2</v>
      </c>
      <c r="B22" s="28" t="s">
        <v>35</v>
      </c>
      <c r="C22" s="29">
        <v>1978</v>
      </c>
      <c r="D22" s="30">
        <v>0.36180555555555555</v>
      </c>
      <c r="E22" s="31">
        <v>0.4875</v>
      </c>
      <c r="F22" s="31">
        <v>0.5006944444444444</v>
      </c>
      <c r="G22" s="31">
        <v>0.6243055555555556</v>
      </c>
      <c r="H22" s="31">
        <v>0.6444444444444445</v>
      </c>
      <c r="I22" s="30">
        <v>0.8159722222222222</v>
      </c>
      <c r="J22" s="32">
        <f t="shared" si="0"/>
        <v>0.12569444444444444</v>
      </c>
      <c r="K22" s="32">
        <f t="shared" si="1"/>
        <v>0.12361111111111112</v>
      </c>
      <c r="L22" s="32">
        <f t="shared" si="2"/>
        <v>0.17152777777777778</v>
      </c>
      <c r="M22" s="32">
        <f t="shared" si="3"/>
        <v>0.42083333333333334</v>
      </c>
      <c r="N22" s="32">
        <f t="shared" si="4"/>
        <v>0.45416666666666666</v>
      </c>
    </row>
    <row r="23" spans="1:14" ht="14.25">
      <c r="A23" s="20">
        <v>3</v>
      </c>
      <c r="B23" s="28" t="s">
        <v>36</v>
      </c>
      <c r="C23" s="29">
        <v>1976</v>
      </c>
      <c r="D23" s="30">
        <v>0.3090277777777778</v>
      </c>
      <c r="E23" s="31">
        <v>0.45694444444444443</v>
      </c>
      <c r="F23" s="31">
        <v>0.4784722222222222</v>
      </c>
      <c r="G23" s="31">
        <v>0.6159722222222223</v>
      </c>
      <c r="H23" s="31">
        <v>0.6479166666666667</v>
      </c>
      <c r="I23" s="30">
        <v>0.8506944444444445</v>
      </c>
      <c r="J23" s="32">
        <f t="shared" si="0"/>
        <v>0.14791666666666667</v>
      </c>
      <c r="K23" s="32">
        <f t="shared" si="1"/>
        <v>0.1375</v>
      </c>
      <c r="L23" s="32">
        <f t="shared" si="2"/>
        <v>0.20277777777777778</v>
      </c>
      <c r="M23" s="32">
        <f t="shared" si="3"/>
        <v>0.48819444444444443</v>
      </c>
      <c r="N23" s="32">
        <f t="shared" si="4"/>
        <v>0.5416666666666666</v>
      </c>
    </row>
    <row r="24" spans="1:14" ht="14.25">
      <c r="A24" s="20">
        <v>4</v>
      </c>
      <c r="B24" s="28" t="s">
        <v>37</v>
      </c>
      <c r="C24" s="29">
        <v>1964</v>
      </c>
      <c r="D24" s="30">
        <v>0.3159722222222222</v>
      </c>
      <c r="E24" s="31">
        <v>0.45625</v>
      </c>
      <c r="F24" s="32">
        <v>0.46388888888888885</v>
      </c>
      <c r="G24" s="32">
        <v>0.60625</v>
      </c>
      <c r="H24" s="31">
        <v>0.6159722222222223</v>
      </c>
      <c r="I24" s="30">
        <v>0.8013888888888889</v>
      </c>
      <c r="J24" s="32">
        <f t="shared" si="0"/>
        <v>0.14027777777777778</v>
      </c>
      <c r="K24" s="32">
        <f t="shared" si="1"/>
        <v>0.1423611111111111</v>
      </c>
      <c r="L24" s="32">
        <f t="shared" si="2"/>
        <v>0.18541666666666667</v>
      </c>
      <c r="M24" s="32">
        <f t="shared" si="3"/>
        <v>0.46805555555555556</v>
      </c>
      <c r="N24" s="32">
        <f t="shared" si="4"/>
        <v>0.48541666666666666</v>
      </c>
    </row>
    <row r="25" spans="1:14" ht="14.25">
      <c r="A25" s="20">
        <v>5</v>
      </c>
      <c r="B25" s="28" t="s">
        <v>38</v>
      </c>
      <c r="C25" s="29">
        <v>1971</v>
      </c>
      <c r="D25" s="30">
        <v>0.3090277777777778</v>
      </c>
      <c r="E25" s="31">
        <v>0.4756944444444444</v>
      </c>
      <c r="F25" s="31">
        <v>0.5</v>
      </c>
      <c r="G25" s="31">
        <v>0.6493055555555556</v>
      </c>
      <c r="H25" s="31">
        <v>0.6736111111111112</v>
      </c>
      <c r="I25" s="30">
        <v>0.967361111111111</v>
      </c>
      <c r="J25" s="32">
        <f t="shared" si="0"/>
        <v>0.16666666666666666</v>
      </c>
      <c r="K25" s="32">
        <f t="shared" si="1"/>
        <v>0.14930555555555555</v>
      </c>
      <c r="L25" s="32">
        <f t="shared" si="2"/>
        <v>0.29375</v>
      </c>
      <c r="M25" s="32">
        <f t="shared" si="3"/>
        <v>0.6097222222222223</v>
      </c>
      <c r="N25" s="32">
        <f t="shared" si="4"/>
        <v>0.6583333333333333</v>
      </c>
    </row>
    <row r="26" spans="1:14" ht="13.5">
      <c r="A26" s="20">
        <v>6</v>
      </c>
      <c r="B26" s="28" t="s">
        <v>39</v>
      </c>
      <c r="C26" s="29">
        <v>1964</v>
      </c>
      <c r="D26" s="30">
        <v>0.3090277777777778</v>
      </c>
      <c r="E26" s="31">
        <v>0.4298611111111111</v>
      </c>
      <c r="F26" s="31">
        <v>0.44305555555555554</v>
      </c>
      <c r="G26" s="31">
        <v>0.5638888888888889</v>
      </c>
      <c r="H26" s="31">
        <v>0.5888888888888889</v>
      </c>
      <c r="I26" s="30">
        <v>0.725</v>
      </c>
      <c r="J26" s="32">
        <f t="shared" si="0"/>
        <v>0.12083333333333333</v>
      </c>
      <c r="K26" s="32">
        <f t="shared" si="1"/>
        <v>0.12083333333333333</v>
      </c>
      <c r="L26" s="32">
        <f t="shared" si="2"/>
        <v>0.1361111111111111</v>
      </c>
      <c r="M26" s="32">
        <f t="shared" si="3"/>
        <v>0.37777777777777777</v>
      </c>
      <c r="N26" s="32">
        <f t="shared" si="4"/>
        <v>0.41597222222222224</v>
      </c>
    </row>
    <row r="27" spans="1:14" ht="13.5">
      <c r="A27" s="20">
        <v>7</v>
      </c>
      <c r="B27" s="28" t="s">
        <v>40</v>
      </c>
      <c r="C27" s="29">
        <v>1967</v>
      </c>
      <c r="D27" s="30">
        <v>0.3159722222222222</v>
      </c>
      <c r="E27" s="31">
        <v>0.45625</v>
      </c>
      <c r="F27" s="31">
        <v>0.46388888888888885</v>
      </c>
      <c r="G27" s="31">
        <v>0.60625</v>
      </c>
      <c r="H27" s="31">
        <v>0.6159722222222223</v>
      </c>
      <c r="I27" s="30">
        <v>0.8013888888888889</v>
      </c>
      <c r="J27" s="32">
        <f t="shared" si="0"/>
        <v>0.14027777777777778</v>
      </c>
      <c r="K27" s="32">
        <f t="shared" si="1"/>
        <v>0.1423611111111111</v>
      </c>
      <c r="L27" s="32">
        <f t="shared" si="2"/>
        <v>0.18541666666666667</v>
      </c>
      <c r="M27" s="32">
        <f t="shared" si="3"/>
        <v>0.46805555555555556</v>
      </c>
      <c r="N27" s="32">
        <f t="shared" si="4"/>
        <v>0.48541666666666666</v>
      </c>
    </row>
    <row r="28" spans="1:14" ht="14.25">
      <c r="A28" s="20">
        <v>8</v>
      </c>
      <c r="B28" s="28" t="s">
        <v>41</v>
      </c>
      <c r="C28" s="29">
        <v>1986</v>
      </c>
      <c r="D28" s="30">
        <v>0.3090277777777778</v>
      </c>
      <c r="E28" s="31">
        <v>0.43263888888888885</v>
      </c>
      <c r="F28" s="31">
        <v>0.44236111111111115</v>
      </c>
      <c r="G28" s="31">
        <v>0.5736111111111112</v>
      </c>
      <c r="H28" s="31">
        <v>0.5881944444444445</v>
      </c>
      <c r="I28" s="30">
        <v>0.7430555555555555</v>
      </c>
      <c r="J28" s="32">
        <f t="shared" si="0"/>
        <v>0.12361111111111112</v>
      </c>
      <c r="K28" s="32">
        <f t="shared" si="1"/>
        <v>0.13125</v>
      </c>
      <c r="L28" s="32">
        <f t="shared" si="2"/>
        <v>0.15486111111111112</v>
      </c>
      <c r="M28" s="32">
        <f t="shared" si="3"/>
        <v>0.4097222222222222</v>
      </c>
      <c r="N28" s="32">
        <f t="shared" si="4"/>
        <v>0.4340277777777778</v>
      </c>
    </row>
    <row r="29" spans="1:14" ht="14.25">
      <c r="A29" s="20">
        <v>9</v>
      </c>
      <c r="B29" s="28" t="s">
        <v>42</v>
      </c>
      <c r="C29" s="29">
        <v>1958</v>
      </c>
      <c r="D29" s="30">
        <v>0.3090277777777778</v>
      </c>
      <c r="E29" s="31">
        <v>0.4375</v>
      </c>
      <c r="F29" s="31">
        <v>0.4548611111111111</v>
      </c>
      <c r="G29" s="31">
        <v>0.5770833333333333</v>
      </c>
      <c r="H29" s="31">
        <v>0.6069444444444444</v>
      </c>
      <c r="I29" s="30">
        <v>0.7618055555555556</v>
      </c>
      <c r="J29" s="32">
        <f t="shared" si="0"/>
        <v>0.1284722222222222</v>
      </c>
      <c r="K29" s="32">
        <f t="shared" si="1"/>
        <v>0.12222222222222222</v>
      </c>
      <c r="L29" s="32">
        <f t="shared" si="2"/>
        <v>0.15486111111111112</v>
      </c>
      <c r="M29" s="32">
        <f t="shared" si="3"/>
        <v>0.40555555555555556</v>
      </c>
      <c r="N29" s="32">
        <f t="shared" si="4"/>
        <v>0.4527777777777778</v>
      </c>
    </row>
    <row r="30" spans="1:14" ht="14.25">
      <c r="A30" s="20">
        <v>10</v>
      </c>
      <c r="B30" s="28" t="s">
        <v>43</v>
      </c>
      <c r="C30" s="29">
        <v>1978</v>
      </c>
      <c r="D30" s="30">
        <v>0.36180555555555555</v>
      </c>
      <c r="E30" s="31">
        <v>0.4875</v>
      </c>
      <c r="F30" s="31">
        <v>0.5013888888888889</v>
      </c>
      <c r="G30" s="31">
        <v>0.6222222222222222</v>
      </c>
      <c r="H30" s="31">
        <v>0.6458333333333334</v>
      </c>
      <c r="I30" s="30">
        <v>0.8166666666666668</v>
      </c>
      <c r="J30" s="32">
        <f t="shared" si="0"/>
        <v>0.12569444444444444</v>
      </c>
      <c r="K30" s="32">
        <f t="shared" si="1"/>
        <v>0.12083333333333333</v>
      </c>
      <c r="L30" s="32">
        <f t="shared" si="2"/>
        <v>0.17083333333333334</v>
      </c>
      <c r="M30" s="32">
        <f t="shared" si="3"/>
        <v>0.4173611111111111</v>
      </c>
      <c r="N30" s="32">
        <f t="shared" si="4"/>
        <v>0.4548611111111111</v>
      </c>
    </row>
    <row r="31" spans="1:14" ht="13.5">
      <c r="A31" s="20">
        <v>11</v>
      </c>
      <c r="B31" s="28" t="s">
        <v>44</v>
      </c>
      <c r="C31" s="29">
        <v>1965</v>
      </c>
      <c r="D31" s="30">
        <v>0.375</v>
      </c>
      <c r="E31" s="31">
        <v>0.4993055555555555</v>
      </c>
      <c r="F31" s="31">
        <v>0.5104166666666666</v>
      </c>
      <c r="G31" s="31">
        <v>0.6180555555555556</v>
      </c>
      <c r="H31" s="31">
        <v>0.6333333333333333</v>
      </c>
      <c r="I31" s="30">
        <v>0.7708333333333334</v>
      </c>
      <c r="J31" s="32">
        <f t="shared" si="0"/>
        <v>0.12430555555555556</v>
      </c>
      <c r="K31" s="32">
        <f t="shared" si="1"/>
        <v>0.1076388888888889</v>
      </c>
      <c r="L31" s="32">
        <f t="shared" si="2"/>
        <v>0.1375</v>
      </c>
      <c r="M31" s="32">
        <f t="shared" si="3"/>
        <v>0.36944444444444446</v>
      </c>
      <c r="N31" s="32">
        <f t="shared" si="4"/>
        <v>0.3958333333333333</v>
      </c>
    </row>
    <row r="32" spans="1:14" ht="13.5">
      <c r="A32" s="20">
        <v>12</v>
      </c>
      <c r="B32" s="28" t="s">
        <v>45</v>
      </c>
      <c r="C32" s="29">
        <v>1965</v>
      </c>
      <c r="D32" s="30">
        <v>0.36180555555555555</v>
      </c>
      <c r="E32" s="31">
        <v>0.4909722222222222</v>
      </c>
      <c r="F32" s="31">
        <v>0.5034722222222222</v>
      </c>
      <c r="G32" s="31">
        <v>0.6284722222222222</v>
      </c>
      <c r="H32" s="31">
        <v>0.6506944444444445</v>
      </c>
      <c r="I32" s="30">
        <v>0.8388888888888889</v>
      </c>
      <c r="J32" s="32">
        <f t="shared" si="0"/>
        <v>0.12916666666666668</v>
      </c>
      <c r="K32" s="32">
        <f t="shared" si="1"/>
        <v>0.125</v>
      </c>
      <c r="L32" s="32">
        <f t="shared" si="2"/>
        <v>0.18819444444444444</v>
      </c>
      <c r="M32" s="32">
        <f t="shared" si="3"/>
        <v>0.4423611111111111</v>
      </c>
      <c r="N32" s="32">
        <f t="shared" si="4"/>
        <v>0.47708333333333336</v>
      </c>
    </row>
    <row r="33" spans="1:14" ht="14.25">
      <c r="A33" s="20">
        <v>13</v>
      </c>
      <c r="B33" s="28" t="s">
        <v>46</v>
      </c>
      <c r="C33" s="29">
        <v>1975</v>
      </c>
      <c r="D33" s="30">
        <v>0.3090277777777778</v>
      </c>
      <c r="E33" s="31">
        <v>0.44027777777777777</v>
      </c>
      <c r="F33" s="31">
        <v>0.4583333333333333</v>
      </c>
      <c r="G33" s="31">
        <v>0.59375</v>
      </c>
      <c r="H33" s="31">
        <v>0.6069444444444444</v>
      </c>
      <c r="I33" s="30">
        <v>0.8180555555555555</v>
      </c>
      <c r="J33" s="32">
        <f t="shared" si="0"/>
        <v>0.13125</v>
      </c>
      <c r="K33" s="32">
        <f t="shared" si="1"/>
        <v>0.13541666666666666</v>
      </c>
      <c r="L33" s="32">
        <f t="shared" si="2"/>
        <v>0.2111111111111111</v>
      </c>
      <c r="M33" s="32">
        <f t="shared" si="3"/>
        <v>0.47777777777777775</v>
      </c>
      <c r="N33" s="32">
        <f t="shared" si="4"/>
        <v>0.5090277777777777</v>
      </c>
    </row>
    <row r="34" spans="1:14" ht="14.25">
      <c r="A34" s="20">
        <v>14</v>
      </c>
      <c r="B34" s="28" t="s">
        <v>47</v>
      </c>
      <c r="C34" s="29">
        <v>1959</v>
      </c>
      <c r="D34" s="30">
        <v>0.3090277777777778</v>
      </c>
      <c r="E34" s="31">
        <v>0.46527777777777773</v>
      </c>
      <c r="F34" s="31">
        <v>0.4861111111111111</v>
      </c>
      <c r="G34" s="31">
        <v>0.6277777777777778</v>
      </c>
      <c r="H34" s="31">
        <v>0.6666666666666666</v>
      </c>
      <c r="I34" s="30">
        <v>0.8645833333333334</v>
      </c>
      <c r="J34" s="32">
        <f t="shared" si="0"/>
        <v>0.15625</v>
      </c>
      <c r="K34" s="32">
        <f t="shared" si="1"/>
        <v>0.14166666666666666</v>
      </c>
      <c r="L34" s="32">
        <f t="shared" si="2"/>
        <v>0.19791666666666666</v>
      </c>
      <c r="M34" s="32">
        <f t="shared" si="3"/>
        <v>0.49583333333333335</v>
      </c>
      <c r="N34" s="32">
        <f t="shared" si="4"/>
        <v>0.5555555555555556</v>
      </c>
    </row>
    <row r="35" spans="1:14" ht="14.25">
      <c r="A35" s="20">
        <v>15</v>
      </c>
      <c r="B35" s="28" t="s">
        <v>48</v>
      </c>
      <c r="C35" s="29">
        <v>1969</v>
      </c>
      <c r="D35" s="30">
        <v>0.36180555555555555</v>
      </c>
      <c r="E35" s="31">
        <v>0.48194444444444445</v>
      </c>
      <c r="F35" s="31">
        <v>0.48541666666666666</v>
      </c>
      <c r="G35" s="31">
        <v>0.6034722222222222</v>
      </c>
      <c r="H35" s="31">
        <v>0.611111111111111</v>
      </c>
      <c r="I35" s="30">
        <v>0.7715277777777777</v>
      </c>
      <c r="J35" s="32">
        <f t="shared" si="0"/>
        <v>0.12013888888888889</v>
      </c>
      <c r="K35" s="32">
        <f t="shared" si="1"/>
        <v>0.11805555555555555</v>
      </c>
      <c r="L35" s="32">
        <f t="shared" si="2"/>
        <v>0.16041666666666668</v>
      </c>
      <c r="M35" s="32">
        <f t="shared" si="3"/>
        <v>0.39861111111111114</v>
      </c>
      <c r="N35" s="32">
        <f t="shared" si="4"/>
        <v>0.4097222222222222</v>
      </c>
    </row>
    <row r="36" spans="1:14" ht="13.5">
      <c r="A36" s="20">
        <v>16</v>
      </c>
      <c r="B36" s="28" t="s">
        <v>49</v>
      </c>
      <c r="C36" s="29">
        <v>1951</v>
      </c>
      <c r="D36" s="30">
        <v>0.27708333333333335</v>
      </c>
      <c r="E36" s="31">
        <v>0.4472222222222222</v>
      </c>
      <c r="F36" s="31">
        <v>0.4618055555555556</v>
      </c>
      <c r="G36" s="31">
        <v>0.6083333333333333</v>
      </c>
      <c r="H36" s="31">
        <v>0.6347222222222222</v>
      </c>
      <c r="I36" s="30">
        <v>0.8868055555555556</v>
      </c>
      <c r="J36" s="32">
        <f t="shared" si="0"/>
        <v>0.1701388888888889</v>
      </c>
      <c r="K36" s="32">
        <f t="shared" si="1"/>
        <v>0.14652777777777778</v>
      </c>
      <c r="L36" s="32">
        <f t="shared" si="2"/>
        <v>0.2520833333333333</v>
      </c>
      <c r="M36" s="32">
        <f t="shared" si="3"/>
        <v>0.56875</v>
      </c>
      <c r="N36" s="32">
        <f t="shared" si="4"/>
        <v>0.6097222222222223</v>
      </c>
    </row>
    <row r="37" spans="1:14" ht="14.25">
      <c r="A37" s="20">
        <v>17</v>
      </c>
      <c r="B37" s="28" t="s">
        <v>50</v>
      </c>
      <c r="C37" s="29">
        <v>1963</v>
      </c>
      <c r="D37" s="30">
        <v>0.3090277777777778</v>
      </c>
      <c r="E37" s="31">
        <v>0.4666666666666666</v>
      </c>
      <c r="F37" s="31">
        <v>0.48125</v>
      </c>
      <c r="G37" s="31">
        <v>0.6291666666666667</v>
      </c>
      <c r="H37" s="31">
        <v>0.6465277777777778</v>
      </c>
      <c r="I37" s="30">
        <v>0.8625</v>
      </c>
      <c r="J37" s="32">
        <f t="shared" si="0"/>
        <v>0.15763888888888888</v>
      </c>
      <c r="K37" s="32">
        <f t="shared" si="1"/>
        <v>0.14791666666666667</v>
      </c>
      <c r="L37" s="32">
        <f t="shared" si="2"/>
        <v>0.21597222222222223</v>
      </c>
      <c r="M37" s="32">
        <f t="shared" si="3"/>
        <v>0.5215277777777778</v>
      </c>
      <c r="N37" s="32">
        <f t="shared" si="4"/>
        <v>0.5534722222222223</v>
      </c>
    </row>
    <row r="38" spans="1:14" ht="13.5">
      <c r="A38" s="20">
        <v>18</v>
      </c>
      <c r="B38" s="28" t="s">
        <v>51</v>
      </c>
      <c r="C38" s="29">
        <v>1956</v>
      </c>
      <c r="D38" s="30">
        <v>0.3090277777777778</v>
      </c>
      <c r="E38" s="31">
        <v>0.4513888888888889</v>
      </c>
      <c r="F38" s="31">
        <v>0.4618055555555556</v>
      </c>
      <c r="G38" s="31">
        <v>0.6006944444444444</v>
      </c>
      <c r="H38" s="31">
        <v>0.6215277777777778</v>
      </c>
      <c r="I38" s="30">
        <v>0.7993055555555556</v>
      </c>
      <c r="J38" s="32">
        <f t="shared" si="0"/>
        <v>0.1423611111111111</v>
      </c>
      <c r="K38" s="32">
        <f t="shared" si="1"/>
        <v>0.1388888888888889</v>
      </c>
      <c r="L38" s="32">
        <f t="shared" si="2"/>
        <v>0.17777777777777778</v>
      </c>
      <c r="M38" s="32">
        <f t="shared" si="3"/>
        <v>0.4590277777777778</v>
      </c>
      <c r="N38" s="32">
        <f t="shared" si="4"/>
        <v>0.49027777777777776</v>
      </c>
    </row>
    <row r="39" spans="1:14" ht="14.25">
      <c r="A39" s="20">
        <v>19</v>
      </c>
      <c r="B39" s="28" t="s">
        <v>52</v>
      </c>
      <c r="C39" s="29">
        <v>1952</v>
      </c>
      <c r="D39" s="30">
        <v>0.27708333333333335</v>
      </c>
      <c r="E39" s="31">
        <v>0.4534722222222222</v>
      </c>
      <c r="F39" s="31">
        <v>0.47361111111111115</v>
      </c>
      <c r="G39" s="31">
        <v>0.63125</v>
      </c>
      <c r="H39" s="31">
        <v>0.6513888888888889</v>
      </c>
      <c r="I39" s="30">
        <v>0.8840277777777777</v>
      </c>
      <c r="J39" s="32">
        <f t="shared" si="0"/>
        <v>0.1763888888888889</v>
      </c>
      <c r="K39" s="32">
        <f t="shared" si="1"/>
        <v>0.15763888888888888</v>
      </c>
      <c r="L39" s="32">
        <f t="shared" si="2"/>
        <v>0.2326388888888889</v>
      </c>
      <c r="M39" s="32">
        <f t="shared" si="3"/>
        <v>0.5666666666666667</v>
      </c>
      <c r="N39" s="32">
        <f t="shared" si="4"/>
        <v>0.6069444444444444</v>
      </c>
    </row>
    <row r="40" spans="1:14" ht="13.5">
      <c r="A40" s="20">
        <v>20</v>
      </c>
      <c r="B40" s="28" t="s">
        <v>53</v>
      </c>
      <c r="C40" s="29">
        <v>1963</v>
      </c>
      <c r="D40" s="30">
        <v>0.3090277777777778</v>
      </c>
      <c r="E40" s="31">
        <v>0.4458333333333333</v>
      </c>
      <c r="F40" s="31">
        <v>0.46597222222222223</v>
      </c>
      <c r="G40" s="31">
        <v>0.60625</v>
      </c>
      <c r="H40" s="31">
        <v>0.6333333333333333</v>
      </c>
      <c r="I40" s="30">
        <v>0.8340277777777777</v>
      </c>
      <c r="J40" s="32">
        <f t="shared" si="0"/>
        <v>0.13680555555555557</v>
      </c>
      <c r="K40" s="32">
        <f t="shared" si="1"/>
        <v>0.14027777777777778</v>
      </c>
      <c r="L40" s="32">
        <f t="shared" si="2"/>
        <v>0.20069444444444445</v>
      </c>
      <c r="M40" s="32">
        <f t="shared" si="3"/>
        <v>0.4777777777777778</v>
      </c>
      <c r="N40" s="32">
        <f t="shared" si="4"/>
        <v>0.525</v>
      </c>
    </row>
    <row r="41" spans="1:14" ht="14.25">
      <c r="A41" s="20">
        <v>21</v>
      </c>
      <c r="B41" s="28" t="s">
        <v>54</v>
      </c>
      <c r="C41" s="29">
        <v>1973</v>
      </c>
      <c r="D41" s="30">
        <v>0.3090277777777778</v>
      </c>
      <c r="E41" s="31">
        <v>0.45416666666666666</v>
      </c>
      <c r="F41" s="31">
        <v>0.4680555555555555</v>
      </c>
      <c r="G41" s="31">
        <v>0.6104166666666667</v>
      </c>
      <c r="H41" s="31">
        <v>0.6291666666666667</v>
      </c>
      <c r="I41" s="30">
        <v>0.8222222222222223</v>
      </c>
      <c r="J41" s="32">
        <f t="shared" si="0"/>
        <v>0.1451388888888889</v>
      </c>
      <c r="K41" s="32">
        <f t="shared" si="1"/>
        <v>0.1423611111111111</v>
      </c>
      <c r="L41" s="32">
        <f t="shared" si="2"/>
        <v>0.19305555555555556</v>
      </c>
      <c r="M41" s="32">
        <f t="shared" si="3"/>
        <v>0.4805555555555555</v>
      </c>
      <c r="N41" s="32">
        <f t="shared" si="4"/>
        <v>0.5131944444444444</v>
      </c>
    </row>
    <row r="42" spans="1:14" ht="14.25">
      <c r="A42" s="20">
        <v>22</v>
      </c>
      <c r="B42" s="28" t="s">
        <v>55</v>
      </c>
      <c r="C42" s="29">
        <v>1957</v>
      </c>
      <c r="D42" s="30">
        <v>0.3090277777777778</v>
      </c>
      <c r="E42" s="31">
        <v>0.4444444444444444</v>
      </c>
      <c r="F42" s="31">
        <v>0.4604166666666667</v>
      </c>
      <c r="G42" s="31">
        <v>0.5958333333333333</v>
      </c>
      <c r="H42" s="31">
        <v>0.6215277777777778</v>
      </c>
      <c r="I42" s="30">
        <v>0.8229166666666666</v>
      </c>
      <c r="J42" s="32">
        <f t="shared" si="0"/>
        <v>0.13541666666666666</v>
      </c>
      <c r="K42" s="32">
        <f t="shared" si="1"/>
        <v>0.13541666666666666</v>
      </c>
      <c r="L42" s="32">
        <f t="shared" si="2"/>
        <v>0.2013888888888889</v>
      </c>
      <c r="M42" s="32">
        <f t="shared" si="3"/>
        <v>0.4722222222222222</v>
      </c>
      <c r="N42" s="32">
        <f t="shared" si="4"/>
        <v>0.5138888888888888</v>
      </c>
    </row>
    <row r="43" spans="1:14" ht="13.5">
      <c r="A43" s="20">
        <v>23</v>
      </c>
      <c r="B43" s="28" t="s">
        <v>56</v>
      </c>
      <c r="C43" s="29">
        <v>1947</v>
      </c>
      <c r="D43" s="30">
        <v>0.36180555555555555</v>
      </c>
      <c r="E43" s="31">
        <v>0.5201388888888888</v>
      </c>
      <c r="F43" s="31">
        <v>0.5361111111111111</v>
      </c>
      <c r="G43" s="31">
        <v>0.6763888888888889</v>
      </c>
      <c r="H43" s="31">
        <v>0.7006944444444444</v>
      </c>
      <c r="I43" s="30">
        <v>0.967361111111111</v>
      </c>
      <c r="J43" s="32">
        <f t="shared" si="0"/>
        <v>0.15833333333333333</v>
      </c>
      <c r="K43" s="32">
        <f t="shared" si="1"/>
        <v>0.14027777777777778</v>
      </c>
      <c r="L43" s="32">
        <f t="shared" si="2"/>
        <v>0.26666666666666666</v>
      </c>
      <c r="M43" s="32">
        <f t="shared" si="3"/>
        <v>0.5652777777777778</v>
      </c>
      <c r="N43" s="32">
        <f t="shared" si="4"/>
        <v>0.6055555555555555</v>
      </c>
    </row>
    <row r="44" spans="1:14" ht="13.5">
      <c r="A44" s="20">
        <v>24</v>
      </c>
      <c r="B44" s="28" t="s">
        <v>57</v>
      </c>
      <c r="C44" s="29">
        <v>1981</v>
      </c>
      <c r="D44" s="30">
        <v>0.36180555555555555</v>
      </c>
      <c r="E44" s="31">
        <v>0.4909722222222222</v>
      </c>
      <c r="F44" s="31">
        <v>0.5006944444444444</v>
      </c>
      <c r="G44" s="31">
        <v>0.6222222222222222</v>
      </c>
      <c r="H44" s="31">
        <v>0.6458333333333334</v>
      </c>
      <c r="I44" s="30">
        <v>0.813888888888889</v>
      </c>
      <c r="J44" s="32">
        <f t="shared" si="0"/>
        <v>0.12916666666666668</v>
      </c>
      <c r="K44" s="32">
        <f t="shared" si="1"/>
        <v>0.12152777777777778</v>
      </c>
      <c r="L44" s="32">
        <f t="shared" si="2"/>
        <v>0.16805555555555557</v>
      </c>
      <c r="M44" s="32">
        <f t="shared" si="3"/>
        <v>0.41875</v>
      </c>
      <c r="N44" s="32">
        <f t="shared" si="4"/>
        <v>0.45208333333333334</v>
      </c>
    </row>
    <row r="45" spans="1:14" ht="14.25">
      <c r="A45" s="20">
        <v>25</v>
      </c>
      <c r="B45" s="28" t="s">
        <v>58</v>
      </c>
      <c r="C45" s="29">
        <v>1967</v>
      </c>
      <c r="D45" s="30">
        <v>0.36180555555555555</v>
      </c>
      <c r="E45" s="31">
        <v>0.4875</v>
      </c>
      <c r="F45" s="31">
        <v>0.5006944444444444</v>
      </c>
      <c r="G45" s="31">
        <v>0.6222222222222222</v>
      </c>
      <c r="H45" s="31">
        <v>0.6458333333333334</v>
      </c>
      <c r="I45" s="30">
        <v>0.8166666666666668</v>
      </c>
      <c r="J45" s="32">
        <f t="shared" si="0"/>
        <v>0.12569444444444444</v>
      </c>
      <c r="K45" s="32">
        <f t="shared" si="1"/>
        <v>0.12152777777777778</v>
      </c>
      <c r="L45" s="32">
        <f t="shared" si="2"/>
        <v>0.17083333333333334</v>
      </c>
      <c r="M45" s="32">
        <f t="shared" si="3"/>
        <v>0.41805555555555557</v>
      </c>
      <c r="N45" s="32">
        <f t="shared" si="4"/>
        <v>0.4548611111111111</v>
      </c>
    </row>
    <row r="46" spans="1:14" ht="14.25">
      <c r="A46" s="20">
        <v>26</v>
      </c>
      <c r="B46" s="28" t="s">
        <v>59</v>
      </c>
      <c r="C46" s="29">
        <v>1970</v>
      </c>
      <c r="D46" s="30">
        <v>0.3090277777777778</v>
      </c>
      <c r="E46" s="31">
        <v>0.45208333333333334</v>
      </c>
      <c r="F46" s="31">
        <v>0.46388888888888885</v>
      </c>
      <c r="G46" s="31">
        <v>0.607638888888889</v>
      </c>
      <c r="H46" s="31">
        <v>0.6326388888888889</v>
      </c>
      <c r="I46" s="30">
        <v>0.8270833333333334</v>
      </c>
      <c r="J46" s="32">
        <f t="shared" si="0"/>
        <v>0.14305555555555555</v>
      </c>
      <c r="K46" s="32">
        <f t="shared" si="1"/>
        <v>0.14375</v>
      </c>
      <c r="L46" s="32">
        <f t="shared" si="2"/>
        <v>0.19444444444444445</v>
      </c>
      <c r="M46" s="32">
        <f t="shared" si="3"/>
        <v>0.48124999999999996</v>
      </c>
      <c r="N46" s="32">
        <f t="shared" si="4"/>
        <v>0.5180555555555556</v>
      </c>
    </row>
    <row r="47" spans="1:14" ht="14.25">
      <c r="A47" s="20">
        <v>27</v>
      </c>
      <c r="B47" s="28" t="s">
        <v>60</v>
      </c>
      <c r="C47" s="29">
        <v>1966</v>
      </c>
      <c r="D47" s="30">
        <v>0.36180555555555555</v>
      </c>
      <c r="E47" s="31">
        <v>0.4791666666666667</v>
      </c>
      <c r="F47" s="31">
        <v>0.4847222222222222</v>
      </c>
      <c r="G47" s="31">
        <v>0.5868055555555556</v>
      </c>
      <c r="H47" s="31">
        <v>0.5951388888888889</v>
      </c>
      <c r="I47" s="30">
        <v>0.7222222222222222</v>
      </c>
      <c r="J47" s="32">
        <f t="shared" si="0"/>
        <v>0.11736111111111111</v>
      </c>
      <c r="K47" s="32">
        <f t="shared" si="1"/>
        <v>0.10208333333333333</v>
      </c>
      <c r="L47" s="32">
        <f t="shared" si="2"/>
        <v>0.12708333333333333</v>
      </c>
      <c r="M47" s="32">
        <f t="shared" si="3"/>
        <v>0.34652777777777777</v>
      </c>
      <c r="N47" s="32">
        <f t="shared" si="4"/>
        <v>0.36041666666666666</v>
      </c>
    </row>
    <row r="48" spans="1:14" ht="14.25">
      <c r="A48" s="20">
        <v>28</v>
      </c>
      <c r="B48" s="28" t="s">
        <v>61</v>
      </c>
      <c r="C48" s="29">
        <v>1972</v>
      </c>
      <c r="D48" s="30">
        <v>0.3090277777777778</v>
      </c>
      <c r="E48" s="31">
        <v>0.46249999999999997</v>
      </c>
      <c r="F48" s="31">
        <v>0.4770833333333333</v>
      </c>
      <c r="G48" s="31">
        <v>0.6090277777777778</v>
      </c>
      <c r="H48" s="31">
        <v>0.625</v>
      </c>
      <c r="I48" s="30">
        <v>0.83125</v>
      </c>
      <c r="J48" s="32">
        <f t="shared" si="0"/>
        <v>0.15347222222222223</v>
      </c>
      <c r="K48" s="32">
        <f t="shared" si="1"/>
        <v>0.13194444444444445</v>
      </c>
      <c r="L48" s="32">
        <f t="shared" si="2"/>
        <v>0.20625</v>
      </c>
      <c r="M48" s="32">
        <f t="shared" si="3"/>
        <v>0.49166666666666664</v>
      </c>
      <c r="N48" s="32">
        <f t="shared" si="4"/>
        <v>0.5222222222222223</v>
      </c>
    </row>
    <row r="49" spans="1:14" ht="14.25">
      <c r="A49" s="20">
        <v>29</v>
      </c>
      <c r="B49" s="28" t="s">
        <v>62</v>
      </c>
      <c r="C49" s="29">
        <v>1984</v>
      </c>
      <c r="D49" s="30">
        <v>0.3159722222222222</v>
      </c>
      <c r="E49" s="31">
        <v>0.44583333333333336</v>
      </c>
      <c r="F49" s="31">
        <v>0.4513888888888889</v>
      </c>
      <c r="G49" s="31">
        <v>0.5798611111111112</v>
      </c>
      <c r="H49" s="31">
        <v>0.5888888888888889</v>
      </c>
      <c r="I49" s="30">
        <v>0.7465277777777778</v>
      </c>
      <c r="J49" s="32">
        <f t="shared" si="0"/>
        <v>0.12986111111111112</v>
      </c>
      <c r="K49" s="32">
        <f t="shared" si="1"/>
        <v>0.1284722222222222</v>
      </c>
      <c r="L49" s="32">
        <f t="shared" si="2"/>
        <v>0.15763888888888888</v>
      </c>
      <c r="M49" s="32">
        <f t="shared" si="3"/>
        <v>0.4159722222222222</v>
      </c>
      <c r="N49" s="32">
        <f t="shared" si="4"/>
        <v>0.4305555555555556</v>
      </c>
    </row>
    <row r="50" spans="1:14" ht="14.25">
      <c r="A50" s="20">
        <v>30</v>
      </c>
      <c r="B50" s="28" t="s">
        <v>63</v>
      </c>
      <c r="C50" s="29">
        <v>1984</v>
      </c>
      <c r="D50" s="30">
        <v>0.3159722222222222</v>
      </c>
      <c r="E50" s="31">
        <v>0.44930555555555557</v>
      </c>
      <c r="F50" s="31">
        <v>0.4604166666666667</v>
      </c>
      <c r="G50" s="31">
        <v>0.5847222222222223</v>
      </c>
      <c r="H50" s="31">
        <v>0.5958333333333333</v>
      </c>
      <c r="I50" s="30">
        <v>0.751388888888889</v>
      </c>
      <c r="J50" s="32">
        <f t="shared" si="0"/>
        <v>0.13333333333333333</v>
      </c>
      <c r="K50" s="32">
        <f t="shared" si="1"/>
        <v>0.12430555555555556</v>
      </c>
      <c r="L50" s="32">
        <f t="shared" si="2"/>
        <v>0.15555555555555556</v>
      </c>
      <c r="M50" s="32">
        <f t="shared" si="3"/>
        <v>0.4131944444444444</v>
      </c>
      <c r="N50" s="32">
        <f t="shared" si="4"/>
        <v>0.4354166666666667</v>
      </c>
    </row>
    <row r="51" spans="1:14" ht="14.25">
      <c r="A51" s="20">
        <v>31</v>
      </c>
      <c r="B51" s="28" t="s">
        <v>64</v>
      </c>
      <c r="C51" s="29">
        <v>1969</v>
      </c>
      <c r="D51" s="30">
        <v>0.3090277777777778</v>
      </c>
      <c r="E51" s="31">
        <v>0.4618055555555556</v>
      </c>
      <c r="F51" s="31">
        <v>0.4777777777777778</v>
      </c>
      <c r="G51" s="31">
        <v>0.6201388888888889</v>
      </c>
      <c r="H51" s="31">
        <v>0.6305555555555555</v>
      </c>
      <c r="I51" s="30">
        <v>0.8236111111111111</v>
      </c>
      <c r="J51" s="32">
        <f t="shared" si="0"/>
        <v>0.1527777777777778</v>
      </c>
      <c r="K51" s="32">
        <f t="shared" si="1"/>
        <v>0.1423611111111111</v>
      </c>
      <c r="L51" s="32">
        <f t="shared" si="2"/>
        <v>0.19305555555555556</v>
      </c>
      <c r="M51" s="32">
        <f t="shared" si="3"/>
        <v>0.4881944444444445</v>
      </c>
      <c r="N51" s="32">
        <f t="shared" si="4"/>
        <v>0.5145833333333333</v>
      </c>
    </row>
    <row r="52" spans="1:14" ht="14.25">
      <c r="A52" s="20">
        <v>32</v>
      </c>
      <c r="B52" s="28" t="s">
        <v>65</v>
      </c>
      <c r="C52" s="29">
        <v>1963</v>
      </c>
      <c r="D52" s="30">
        <v>0.3090277777777778</v>
      </c>
      <c r="E52" s="31">
        <v>0.4604166666666667</v>
      </c>
      <c r="F52" s="31">
        <v>0.4770833333333333</v>
      </c>
      <c r="G52" s="31">
        <v>0.6173611111111111</v>
      </c>
      <c r="H52" s="31">
        <v>0.6395833333333333</v>
      </c>
      <c r="I52" s="30">
        <v>0.8743055555555556</v>
      </c>
      <c r="J52" s="32">
        <f t="shared" si="0"/>
        <v>0.15138888888888888</v>
      </c>
      <c r="K52" s="32">
        <f t="shared" si="1"/>
        <v>0.14027777777777778</v>
      </c>
      <c r="L52" s="32">
        <f t="shared" si="2"/>
        <v>0.23472222222222222</v>
      </c>
      <c r="M52" s="32">
        <f t="shared" si="3"/>
        <v>0.5263888888888888</v>
      </c>
      <c r="N52" s="32">
        <f t="shared" si="4"/>
        <v>0.5652777777777778</v>
      </c>
    </row>
    <row r="53" spans="1:14" ht="13.5">
      <c r="A53" s="20">
        <v>33</v>
      </c>
      <c r="B53" s="33" t="s">
        <v>66</v>
      </c>
      <c r="C53" s="29">
        <v>1978</v>
      </c>
      <c r="D53" s="30">
        <v>0.3159722222222222</v>
      </c>
      <c r="E53" s="31">
        <v>0.4409722222222222</v>
      </c>
      <c r="F53" s="31">
        <v>0.45</v>
      </c>
      <c r="G53" s="31">
        <v>0.5763888888888888</v>
      </c>
      <c r="H53" s="31">
        <v>0.5881944444444445</v>
      </c>
      <c r="I53" s="30">
        <v>0.7388888888888889</v>
      </c>
      <c r="J53" s="32">
        <f t="shared" si="0"/>
        <v>0.125</v>
      </c>
      <c r="K53" s="32">
        <f t="shared" si="1"/>
        <v>0.12638888888888888</v>
      </c>
      <c r="L53" s="32">
        <f t="shared" si="2"/>
        <v>0.15069444444444444</v>
      </c>
      <c r="M53" s="32">
        <f t="shared" si="3"/>
        <v>0.40208333333333335</v>
      </c>
      <c r="N53" s="32">
        <f t="shared" si="4"/>
        <v>0.42291666666666666</v>
      </c>
    </row>
    <row r="54" spans="1:14" ht="13.5">
      <c r="A54" s="20">
        <v>34</v>
      </c>
      <c r="B54" s="28" t="s">
        <v>67</v>
      </c>
      <c r="C54" s="29">
        <v>1968</v>
      </c>
      <c r="D54" s="30">
        <v>0.27708333333333335</v>
      </c>
      <c r="E54" s="31">
        <v>0.4465277777777778</v>
      </c>
      <c r="F54" s="31">
        <v>0.4618055555555556</v>
      </c>
      <c r="G54" s="31">
        <v>0.6090277777777778</v>
      </c>
      <c r="H54" s="31">
        <v>0.6347222222222222</v>
      </c>
      <c r="I54" s="30">
        <v>0.8840277777777777</v>
      </c>
      <c r="J54" s="32">
        <f t="shared" si="0"/>
        <v>0.16944444444444445</v>
      </c>
      <c r="K54" s="32">
        <f t="shared" si="1"/>
        <v>0.14722222222222223</v>
      </c>
      <c r="L54" s="32">
        <f t="shared" si="2"/>
        <v>0.24930555555555556</v>
      </c>
      <c r="M54" s="32">
        <f t="shared" si="3"/>
        <v>0.5659722222222222</v>
      </c>
      <c r="N54" s="32">
        <f t="shared" si="4"/>
        <v>0.6069444444444444</v>
      </c>
    </row>
    <row r="55" spans="1:14" s="35" customFormat="1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s="35" customFormat="1" ht="14.25">
      <c r="A56" s="36" t="s">
        <v>68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s="35" customFormat="1" ht="14.25">
      <c r="A57" s="36" t="s">
        <v>69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s="38" customFormat="1" ht="14.25">
      <c r="A58" s="37" t="s">
        <v>70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s="38" customFormat="1" ht="14.25">
      <c r="A59" s="37" t="s">
        <v>71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s="38" customFormat="1" ht="14.25">
      <c r="A60" s="39" t="s">
        <v>72</v>
      </c>
      <c r="B60" s="39"/>
      <c r="C60" s="40">
        <v>1971</v>
      </c>
      <c r="D60" s="31">
        <v>0.375</v>
      </c>
      <c r="E60" s="41">
        <v>0.4930555555555556</v>
      </c>
      <c r="F60" s="41">
        <v>0.5104166666666666</v>
      </c>
      <c r="G60" s="41">
        <v>0.611111111111111</v>
      </c>
      <c r="H60" s="41">
        <v>0.6458333333333334</v>
      </c>
      <c r="I60" s="41">
        <v>0.7604166666666666</v>
      </c>
      <c r="J60" s="32">
        <f>E60-D60</f>
        <v>0.11805555555555555</v>
      </c>
      <c r="K60" s="32">
        <f>G60-F60</f>
        <v>0.10069444444444445</v>
      </c>
      <c r="L60" s="32">
        <f>I60-H60</f>
        <v>0.11458333333333333</v>
      </c>
      <c r="M60" s="32">
        <f>J60+K60+L60</f>
        <v>0.3333333333333333</v>
      </c>
      <c r="N60" s="32">
        <f>I60-D60</f>
        <v>0.3854166666666667</v>
      </c>
    </row>
    <row r="61" spans="1:14" s="38" customFormat="1" ht="13.5">
      <c r="A61" s="42"/>
      <c r="B61" s="42"/>
      <c r="C61" s="43"/>
      <c r="D61" s="44"/>
      <c r="E61" s="45"/>
      <c r="F61" s="45"/>
      <c r="G61" s="45"/>
      <c r="H61" s="45"/>
      <c r="I61" s="45"/>
      <c r="J61" s="46"/>
      <c r="K61" s="46"/>
      <c r="L61" s="46"/>
      <c r="M61" s="46"/>
      <c r="N61" s="46"/>
    </row>
    <row r="62" spans="1:14" s="38" customFormat="1" ht="13.5">
      <c r="A62" s="42"/>
      <c r="B62" s="42"/>
      <c r="C62" s="43"/>
      <c r="D62" s="44"/>
      <c r="E62" s="43"/>
      <c r="F62" s="43"/>
      <c r="G62" s="43"/>
      <c r="H62" s="43"/>
      <c r="I62" s="45"/>
      <c r="J62" s="46"/>
      <c r="K62" s="46"/>
      <c r="L62" s="46"/>
      <c r="M62" s="46"/>
      <c r="N62" s="46"/>
    </row>
    <row r="63" spans="1:14" ht="14.25">
      <c r="A63" s="6" t="s">
        <v>73</v>
      </c>
      <c r="B63" s="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4.25">
      <c r="A64" s="9" t="s">
        <v>74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4.25">
      <c r="A65" s="36" t="s">
        <v>75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2" customHeight="1">
      <c r="A66" s="47" t="s">
        <v>76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="48" customFormat="1" ht="14.25">
      <c r="A67" s="48" t="s">
        <v>77</v>
      </c>
    </row>
    <row r="68" spans="1:14" s="38" customFormat="1" ht="14.25">
      <c r="A68" s="37" t="s">
        <v>78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</sheetData>
  <sheetProtection selectLockedCells="1" selectUnlockedCells="1"/>
  <mergeCells count="32">
    <mergeCell ref="A2:K2"/>
    <mergeCell ref="A5:N5"/>
    <mergeCell ref="A6:K6"/>
    <mergeCell ref="A7:N7"/>
    <mergeCell ref="A8:N8"/>
    <mergeCell ref="A9:N9"/>
    <mergeCell ref="A10:N10"/>
    <mergeCell ref="A11:N11"/>
    <mergeCell ref="A12:N12"/>
    <mergeCell ref="A13:N13"/>
    <mergeCell ref="A14:N14"/>
    <mergeCell ref="A15:N15"/>
    <mergeCell ref="C18:C19"/>
    <mergeCell ref="D18:D19"/>
    <mergeCell ref="E18:E19"/>
    <mergeCell ref="F18:F19"/>
    <mergeCell ref="G18:G19"/>
    <mergeCell ref="H18:H19"/>
    <mergeCell ref="I18:I19"/>
    <mergeCell ref="M18:M19"/>
    <mergeCell ref="N18:N19"/>
    <mergeCell ref="A55:N55"/>
    <mergeCell ref="A56:N56"/>
    <mergeCell ref="A57:N57"/>
    <mergeCell ref="A58:N58"/>
    <mergeCell ref="A59:N59"/>
    <mergeCell ref="A60:B60"/>
    <mergeCell ref="A64:N64"/>
    <mergeCell ref="A65:N65"/>
    <mergeCell ref="A66:N66"/>
    <mergeCell ref="A67:IV67"/>
    <mergeCell ref="A68:N68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5" zoomScaleSheetLayoutView="165" workbookViewId="0" topLeftCell="A1">
      <selection activeCell="A1" activeCellId="1" sqref="C1:I65536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5" zoomScaleSheetLayoutView="165" workbookViewId="0" topLeftCell="A1">
      <selection activeCell="A1" activeCellId="1" sqref="C1:I65536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/>
  <cp:lastPrinted>2016-02-24T10:34:11Z</cp:lastPrinted>
  <dcterms:created xsi:type="dcterms:W3CDTF">2001-02-18T17:20:30Z</dcterms:created>
  <dcterms:modified xsi:type="dcterms:W3CDTF">2023-03-26T20:00:19Z</dcterms:modified>
  <cp:category/>
  <cp:version/>
  <cp:contentType/>
  <cp:contentStatus/>
  <cp:revision>10</cp:revision>
</cp:coreProperties>
</file>