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'Лист1'!$A$1:$N$65</definedName>
  </definedNames>
  <calcPr fullCalcOnLoad="1"/>
</workbook>
</file>

<file path=xl/sharedStrings.xml><?xml version="1.0" encoding="utf-8"?>
<sst xmlns="http://schemas.openxmlformats.org/spreadsheetml/2006/main" count="80" uniqueCount="78">
  <si>
    <t>Фамилия И.О.</t>
  </si>
  <si>
    <t>Старт</t>
  </si>
  <si>
    <t>Уход-1</t>
  </si>
  <si>
    <t>Уход-2</t>
  </si>
  <si>
    <t>Прих-1</t>
  </si>
  <si>
    <t>Прих-2</t>
  </si>
  <si>
    <t>1этап</t>
  </si>
  <si>
    <t>2этап</t>
  </si>
  <si>
    <t>3этап</t>
  </si>
  <si>
    <t xml:space="preserve">                    лыжного пробега "100 км за один день" группы Дмитриева</t>
  </si>
  <si>
    <t>№</t>
  </si>
  <si>
    <t>Дубнов Дмитрий Владимирович</t>
  </si>
  <si>
    <t>Куликов Алексей Валерьевич</t>
  </si>
  <si>
    <t>Погорелов Александр Леонидович</t>
  </si>
  <si>
    <t>Будников Александр Александрович</t>
  </si>
  <si>
    <t>пп</t>
  </si>
  <si>
    <t>Крылов Сергей Владиславович</t>
  </si>
  <si>
    <t>Результаты пробега следующие:</t>
  </si>
  <si>
    <t>Бекетов Сергей Владимирович</t>
  </si>
  <si>
    <t>ПРОШЛИ 100км</t>
  </si>
  <si>
    <t>Перепелкин Олег Вячеславович</t>
  </si>
  <si>
    <t>28,7км</t>
  </si>
  <si>
    <t>34,6км</t>
  </si>
  <si>
    <t>Волков Олег Юрьевич</t>
  </si>
  <si>
    <t>Бахвалов Александр Николаевич</t>
  </si>
  <si>
    <t>Орлов Григорий Александрович</t>
  </si>
  <si>
    <t>Бобков Алексей Викторович</t>
  </si>
  <si>
    <t>Бражник Сергей Алексеевич</t>
  </si>
  <si>
    <t>Шварцберг Игорь Владимирович</t>
  </si>
  <si>
    <t>Год рожд.</t>
  </si>
  <si>
    <t>Чистое время</t>
  </si>
  <si>
    <t>Общее время</t>
  </si>
  <si>
    <t>Финиш. костер</t>
  </si>
  <si>
    <t>Нестеров Антон Львович</t>
  </si>
  <si>
    <t>Муйжнек Иван Александрович</t>
  </si>
  <si>
    <t>Савватеев Алексей Владимирович</t>
  </si>
  <si>
    <t>Добровидова Мария Александровна</t>
  </si>
  <si>
    <t>Сашин Андрей Борисович</t>
  </si>
  <si>
    <t>Шниперсон Абрам Шмуйло-Тевелевич</t>
  </si>
  <si>
    <t>Попова Светлана Викторовна</t>
  </si>
  <si>
    <t>Сурков Алексей Юрьевич</t>
  </si>
  <si>
    <t>Толмацкий Михаил Аркадьевич</t>
  </si>
  <si>
    <t>Терентьева Диана Борисова</t>
  </si>
  <si>
    <t>Николаев Михаил Александрович</t>
  </si>
  <si>
    <t>Малаховская Яна Ефимовна</t>
  </si>
  <si>
    <t>Волков Иван Олегович</t>
  </si>
  <si>
    <t>Журавлев Вячеслав Вячеславович</t>
  </si>
  <si>
    <t>Галкина Марина Владимировна</t>
  </si>
  <si>
    <t>Днестровский Алексей Юрьевич</t>
  </si>
  <si>
    <t>Ковалко Кирилл Владимирович</t>
  </si>
  <si>
    <t>Колотаев Антон Владимирович</t>
  </si>
  <si>
    <t>Чувашев Александр Иванович</t>
  </si>
  <si>
    <t>28,8км</t>
  </si>
  <si>
    <t>Перегудов Дмитрий Юльевич</t>
  </si>
  <si>
    <t>Гришин Дмитрий Юрьевич</t>
  </si>
  <si>
    <t xml:space="preserve">Финкельберг Михаил Владленович   </t>
  </si>
  <si>
    <t>Вологодский Вадим Александрович</t>
  </si>
  <si>
    <t>по маршруту ст. Березки (Поварово)-Есипово-Кочергино-Раково-ур.Булково-Рыгино (костер-34,62 км) -Толстяково-</t>
  </si>
  <si>
    <t>Яркино-Шахматово-Федино-Рыгино (костер-63,36 км)-ур.Булково-Пески-(финишный костер-92,36 км ) Есипово-</t>
  </si>
  <si>
    <t xml:space="preserve">  Протокол № 37 от 16.02.2020 года</t>
  </si>
  <si>
    <t>Дульцев Александр Александрович</t>
  </si>
  <si>
    <t>Шляков Евгений Викторович</t>
  </si>
  <si>
    <t xml:space="preserve">Соколов Сергей Валерьевич </t>
  </si>
  <si>
    <t>Семенова Анна Александровна</t>
  </si>
  <si>
    <t>Жаровцев Павел Николаевич</t>
  </si>
  <si>
    <r>
      <t xml:space="preserve">Группа поддержки на базовом костре: Татьяна Моисеева, Анна Высоцкая, Александра Жукова, Елена Реброва,   </t>
    </r>
    <r>
      <rPr>
        <b/>
        <sz val="10"/>
        <rFont val="Arial Cyr"/>
        <family val="2"/>
      </rPr>
      <t xml:space="preserve">      </t>
    </r>
  </si>
  <si>
    <t xml:space="preserve">Георгий Толасов, Андрей Чупикин, Сергей Егоров, Петр Кудряшов, Валерий Данилов.  </t>
  </si>
  <si>
    <t>Записались, но не участвовали: Д.А.Жилин, С.С.Кузьмишкин, А.Л.Рахманов, А.Ю.Шульман.</t>
  </si>
  <si>
    <t xml:space="preserve">Заброску и выброску костровой команды осуществлял Иван Овчинников. </t>
  </si>
  <si>
    <t>Егорова Валерия Александровна</t>
  </si>
  <si>
    <t>Авдотьин Сергей Львович</t>
  </si>
  <si>
    <t>Группа поддержки на финишном костре: Ольга Зайцева, Мария Добровидова, Елена Шубная, Юрий Сафонов.</t>
  </si>
  <si>
    <t>Почетные гости: В.С.Оконешников ("Степаныч"), Олег Глухарев, Игорь Макаров.</t>
  </si>
  <si>
    <t>Березки (Поварово)  (97,98 км).</t>
  </si>
  <si>
    <t>Метеоусловия: утром -2°С, днем +1°С, вечером -1°С. Первая часть от Березок до Рыгино проходилась в основном при минусе, петля при  переходе температуры через 0, мазь подобрать удалось не всем. От обеда на финиш шлось легче, т.к. стало холодать. Ветер юго-западный, порывистый, сильный. Малоснежная зима порадовала в феврале -  особенно за предшествуюшую неделю снега насыпало почти до нормы. Через Клинско-Дмитровскую гряду прокатилась волна снегопадов и морозов. День пробега попал на обратный фронт этой волны. Провести Сотню на день-два раньше было бы немного лучше, на день позже - гораздо хуже.</t>
  </si>
  <si>
    <t>Буранных следов было мало, они не портили лыжню. Сильно мешали старые глубокие колеи квадроциклов на участке Селиваново-Афанасовка-Титовские дачи. Новая часть петли из-за слабой ее изученности участниками была пройдена неоптимально, по нескольким параллельным лыжням. Саше Будникову тропить досталось больше всех, что сказалось на его результатах. Как жаль, что в этот день никто не протропил петлю для участников пробега.</t>
  </si>
  <si>
    <t>Участвовали 10 человек: И.Бахолдин, С.Булычев, М.Варшавский, С.Индриков, С.Николаев (с петли в Толстяково), И.Муйжнек (с петли в Тимоново), В.Рубаненко, А.Сорокин, М.Сафина, А.Чуркин (сломал палку на 1 этапе).</t>
  </si>
  <si>
    <t xml:space="preserve">Без предварительной записи прошли: В.А.Вологодский, В.А.Егорова, П.Н.Жаровцев, А.А.Семенова, М.В.Финкельберг.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</si>
</sst>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49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0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20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20" fontId="0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0" fillId="32" borderId="10" xfId="0" applyFill="1" applyBorder="1" applyAlignment="1">
      <alignment/>
    </xf>
    <xf numFmtId="0" fontId="0" fillId="0" borderId="0" xfId="0" applyFont="1" applyAlignment="1">
      <alignment/>
    </xf>
    <xf numFmtId="20" fontId="0" fillId="32" borderId="10" xfId="0" applyNumberFormat="1" applyFill="1" applyBorder="1" applyAlignment="1">
      <alignment horizontal="center"/>
    </xf>
    <xf numFmtId="20" fontId="1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20" fontId="1" fillId="32" borderId="10" xfId="0" applyNumberFormat="1" applyFont="1" applyFill="1" applyBorder="1" applyAlignment="1">
      <alignment horizontal="center"/>
    </xf>
    <xf numFmtId="20" fontId="0" fillId="32" borderId="10" xfId="0" applyNumberFormat="1" applyFont="1" applyFill="1" applyBorder="1" applyAlignment="1">
      <alignment horizontal="center"/>
    </xf>
    <xf numFmtId="20" fontId="0" fillId="32" borderId="10" xfId="0" applyNumberFormat="1" applyFont="1" applyFill="1" applyBorder="1" applyAlignment="1">
      <alignment/>
    </xf>
    <xf numFmtId="20" fontId="0" fillId="32" borderId="10" xfId="0" applyNumberFormat="1" applyFill="1" applyBorder="1" applyAlignment="1">
      <alignment/>
    </xf>
    <xf numFmtId="20" fontId="0" fillId="33" borderId="10" xfId="0" applyNumberFormat="1" applyFont="1" applyFill="1" applyBorder="1" applyAlignment="1">
      <alignment horizontal="center"/>
    </xf>
    <xf numFmtId="20" fontId="0" fillId="32" borderId="10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48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20" fontId="0" fillId="6" borderId="10" xfId="0" applyNumberFormat="1" applyFill="1" applyBorder="1" applyAlignment="1">
      <alignment/>
    </xf>
    <xf numFmtId="20" fontId="0" fillId="34" borderId="10" xfId="0" applyNumberFormat="1" applyFill="1" applyBorder="1" applyAlignment="1">
      <alignment/>
    </xf>
    <xf numFmtId="20" fontId="0" fillId="13" borderId="10" xfId="0" applyNumberFormat="1" applyFill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left" vertical="top" wrapText="1" shrinkToFi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49" fontId="0" fillId="0" borderId="0" xfId="0" applyNumberFormat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72" fontId="0" fillId="0" borderId="0" xfId="0" applyNumberFormat="1" applyBorder="1" applyAlignment="1">
      <alignment horizontal="left" wrapText="1"/>
    </xf>
    <xf numFmtId="49" fontId="0" fillId="0" borderId="0" xfId="0" applyNumberFormat="1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view="pageBreakPreview" zoomScale="130" zoomScaleSheetLayoutView="130" zoomScalePageLayoutView="0" workbookViewId="0" topLeftCell="A8">
      <selection activeCell="F47" sqref="F47"/>
    </sheetView>
  </sheetViews>
  <sheetFormatPr defaultColWidth="9.00390625" defaultRowHeight="12.75"/>
  <cols>
    <col min="1" max="1" width="3.25390625" style="0" customWidth="1"/>
    <col min="2" max="2" width="32.875" style="0" customWidth="1"/>
    <col min="3" max="3" width="4.75390625" style="0" customWidth="1"/>
    <col min="4" max="4" width="5.875" style="0" customWidth="1"/>
    <col min="5" max="6" width="5.25390625" style="0" customWidth="1"/>
    <col min="7" max="7" width="5.375" style="0" customWidth="1"/>
    <col min="8" max="9" width="6.00390625" style="0" customWidth="1"/>
    <col min="10" max="11" width="5.25390625" style="0" customWidth="1"/>
    <col min="12" max="12" width="5.375" style="0" customWidth="1"/>
    <col min="13" max="13" width="5.75390625" style="0" customWidth="1"/>
    <col min="14" max="14" width="5.875" style="0" customWidth="1"/>
  </cols>
  <sheetData>
    <row r="1" spans="2:14" ht="17.25" customHeight="1" hidden="1">
      <c r="B1" s="10"/>
      <c r="E1" s="25">
        <v>99.32</v>
      </c>
      <c r="F1" s="26">
        <v>103.62</v>
      </c>
      <c r="J1" s="38">
        <f>K1+L1+M1+N1</f>
        <v>97.98</v>
      </c>
      <c r="K1" s="38">
        <v>34.62</v>
      </c>
      <c r="L1" s="38">
        <v>28.74</v>
      </c>
      <c r="M1" s="38">
        <v>28.82</v>
      </c>
      <c r="N1" s="38">
        <v>5.8</v>
      </c>
    </row>
    <row r="2" spans="1:14" ht="15.75">
      <c r="A2" s="44" t="s">
        <v>59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5.75">
      <c r="A3" s="6" t="s">
        <v>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9" t="s">
        <v>57</v>
      </c>
      <c r="B4" s="9"/>
      <c r="C4" s="9"/>
      <c r="D4" s="9"/>
      <c r="E4" s="9"/>
      <c r="F4" s="9"/>
      <c r="G4" s="9"/>
      <c r="H4" s="9"/>
      <c r="I4" s="9"/>
      <c r="J4" s="9"/>
      <c r="K4" s="9"/>
      <c r="L4" s="1"/>
      <c r="M4" s="1"/>
      <c r="N4" s="1"/>
    </row>
    <row r="5" spans="1:14" ht="12.75">
      <c r="A5" s="53" t="s">
        <v>58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12.75">
      <c r="A6" s="53" t="s">
        <v>73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1"/>
      <c r="M6" s="1"/>
      <c r="N6" s="1"/>
    </row>
    <row r="7" spans="1:14" ht="77.25" customHeight="1">
      <c r="A7" s="45" t="s">
        <v>74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ht="50.25" customHeight="1">
      <c r="A8" s="45" t="s">
        <v>75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12.75">
      <c r="A9" s="13" t="s">
        <v>17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3.5" customHeight="1">
      <c r="A10" s="15" t="s">
        <v>10</v>
      </c>
      <c r="B10" s="46" t="s">
        <v>0</v>
      </c>
      <c r="C10" s="50" t="s">
        <v>29</v>
      </c>
      <c r="D10" s="54" t="s">
        <v>1</v>
      </c>
      <c r="E10" s="48" t="s">
        <v>4</v>
      </c>
      <c r="F10" s="48" t="s">
        <v>2</v>
      </c>
      <c r="G10" s="48" t="s">
        <v>5</v>
      </c>
      <c r="H10" s="48" t="s">
        <v>3</v>
      </c>
      <c r="I10" s="56" t="s">
        <v>32</v>
      </c>
      <c r="J10" s="14" t="s">
        <v>6</v>
      </c>
      <c r="K10" s="14" t="s">
        <v>7</v>
      </c>
      <c r="L10" s="14" t="s">
        <v>8</v>
      </c>
      <c r="M10" s="50" t="s">
        <v>30</v>
      </c>
      <c r="N10" s="50" t="s">
        <v>31</v>
      </c>
    </row>
    <row r="11" spans="1:14" ht="12.75">
      <c r="A11" s="24" t="s">
        <v>15</v>
      </c>
      <c r="B11" s="47"/>
      <c r="C11" s="51"/>
      <c r="D11" s="55"/>
      <c r="E11" s="49"/>
      <c r="F11" s="49"/>
      <c r="G11" s="49"/>
      <c r="H11" s="49"/>
      <c r="I11" s="57"/>
      <c r="J11" s="16" t="s">
        <v>22</v>
      </c>
      <c r="K11" s="16" t="s">
        <v>21</v>
      </c>
      <c r="L11" s="16" t="s">
        <v>52</v>
      </c>
      <c r="M11" s="51"/>
      <c r="N11" s="51"/>
    </row>
    <row r="12" spans="1:14" ht="12.75">
      <c r="A12" s="17"/>
      <c r="B12" s="23" t="s">
        <v>19</v>
      </c>
      <c r="C12" s="18"/>
      <c r="D12" s="19"/>
      <c r="E12" s="20"/>
      <c r="F12" s="20"/>
      <c r="G12" s="21"/>
      <c r="H12" s="21"/>
      <c r="I12" s="22"/>
      <c r="J12" s="21"/>
      <c r="K12" s="21"/>
      <c r="L12" s="21"/>
      <c r="M12" s="21"/>
      <c r="N12" s="21"/>
    </row>
    <row r="13" spans="1:14" ht="12.75">
      <c r="A13" s="27">
        <v>1</v>
      </c>
      <c r="B13" s="27" t="s">
        <v>70</v>
      </c>
      <c r="C13" s="27">
        <v>1969</v>
      </c>
      <c r="D13" s="30">
        <v>0.34375</v>
      </c>
      <c r="E13" s="37">
        <v>0.4993055555555555</v>
      </c>
      <c r="F13" s="29">
        <v>0.5111111111111112</v>
      </c>
      <c r="G13" s="29">
        <v>0.6597222222222222</v>
      </c>
      <c r="H13" s="29">
        <v>0.6743055555555556</v>
      </c>
      <c r="I13" s="30">
        <v>0.8215277777777777</v>
      </c>
      <c r="J13" s="5">
        <f aca="true" t="shared" si="0" ref="J13:J53">E13-D13</f>
        <v>0.1555555555555555</v>
      </c>
      <c r="K13" s="5">
        <f aca="true" t="shared" si="1" ref="K13:K53">G13-F13</f>
        <v>0.14861111111111103</v>
      </c>
      <c r="L13" s="5">
        <f aca="true" t="shared" si="2" ref="L13:L53">I13-H13</f>
        <v>0.14722222222222214</v>
      </c>
      <c r="M13" s="5">
        <f aca="true" t="shared" si="3" ref="M13:M53">J13+K13+L13</f>
        <v>0.4513888888888887</v>
      </c>
      <c r="N13" s="5">
        <f aca="true" t="shared" si="4" ref="N13:N53">I13-D13</f>
        <v>0.47777777777777775</v>
      </c>
    </row>
    <row r="14" spans="1:14" ht="12.75">
      <c r="A14" s="27">
        <v>2</v>
      </c>
      <c r="B14" s="27" t="s">
        <v>24</v>
      </c>
      <c r="C14" s="27">
        <v>1976</v>
      </c>
      <c r="D14" s="30">
        <v>0.3368055555555556</v>
      </c>
      <c r="E14" s="37">
        <v>0.48680555555555555</v>
      </c>
      <c r="F14" s="29">
        <v>0.49583333333333335</v>
      </c>
      <c r="G14" s="29">
        <v>0.6444444444444445</v>
      </c>
      <c r="H14" s="29">
        <v>0.6708333333333334</v>
      </c>
      <c r="I14" s="30">
        <v>0.8055555555555555</v>
      </c>
      <c r="J14" s="5">
        <f t="shared" si="0"/>
        <v>0.14999999999999997</v>
      </c>
      <c r="K14" s="5">
        <f t="shared" si="1"/>
        <v>0.14861111111111114</v>
      </c>
      <c r="L14" s="5">
        <f t="shared" si="2"/>
        <v>0.13472222222222208</v>
      </c>
      <c r="M14" s="5">
        <f t="shared" si="3"/>
        <v>0.4333333333333332</v>
      </c>
      <c r="N14" s="5">
        <f t="shared" si="4"/>
        <v>0.4687499999999999</v>
      </c>
    </row>
    <row r="15" spans="1:14" ht="12.75">
      <c r="A15" s="27">
        <v>3</v>
      </c>
      <c r="B15" s="27" t="s">
        <v>18</v>
      </c>
      <c r="C15" s="27">
        <v>1964</v>
      </c>
      <c r="D15" s="30">
        <v>0.34375</v>
      </c>
      <c r="E15" s="29">
        <v>0.5180555555555556</v>
      </c>
      <c r="F15" s="35">
        <v>0.525</v>
      </c>
      <c r="G15" s="35">
        <v>0.7104166666666667</v>
      </c>
      <c r="H15" s="29">
        <v>0.7236111111111111</v>
      </c>
      <c r="I15" s="30">
        <v>0.8895833333333334</v>
      </c>
      <c r="J15" s="5">
        <f t="shared" si="0"/>
        <v>0.1743055555555556</v>
      </c>
      <c r="K15" s="5">
        <f t="shared" si="1"/>
        <v>0.18541666666666667</v>
      </c>
      <c r="L15" s="5">
        <f t="shared" si="2"/>
        <v>0.1659722222222223</v>
      </c>
      <c r="M15" s="5">
        <f t="shared" si="3"/>
        <v>0.5256944444444446</v>
      </c>
      <c r="N15" s="5">
        <f t="shared" si="4"/>
        <v>0.5458333333333334</v>
      </c>
    </row>
    <row r="16" spans="1:14" ht="12.75">
      <c r="A16" s="27">
        <v>4</v>
      </c>
      <c r="B16" s="27" t="s">
        <v>26</v>
      </c>
      <c r="C16" s="27">
        <v>1964</v>
      </c>
      <c r="D16" s="30">
        <v>0.37013888888888885</v>
      </c>
      <c r="E16" s="37">
        <v>0.5215277777777778</v>
      </c>
      <c r="F16" s="29">
        <v>0.5395833333333333</v>
      </c>
      <c r="G16" s="29">
        <v>0.725</v>
      </c>
      <c r="H16" s="29">
        <v>0.7416666666666667</v>
      </c>
      <c r="I16" s="30">
        <v>0.8631944444444444</v>
      </c>
      <c r="J16" s="5">
        <f t="shared" si="0"/>
        <v>0.15138888888888896</v>
      </c>
      <c r="K16" s="5">
        <f t="shared" si="1"/>
        <v>0.18541666666666667</v>
      </c>
      <c r="L16" s="5">
        <f t="shared" si="2"/>
        <v>0.12152777777777768</v>
      </c>
      <c r="M16" s="5">
        <f t="shared" si="3"/>
        <v>0.4583333333333333</v>
      </c>
      <c r="N16" s="5">
        <f t="shared" si="4"/>
        <v>0.4930555555555555</v>
      </c>
    </row>
    <row r="17" spans="1:14" ht="12.75">
      <c r="A17" s="27">
        <v>5</v>
      </c>
      <c r="B17" s="27" t="s">
        <v>27</v>
      </c>
      <c r="C17" s="27">
        <v>1967</v>
      </c>
      <c r="D17" s="30">
        <v>0.34375</v>
      </c>
      <c r="E17" s="37">
        <v>0.5180555555555556</v>
      </c>
      <c r="F17" s="35">
        <v>0.5256944444444445</v>
      </c>
      <c r="G17" s="29">
        <v>0.7104166666666667</v>
      </c>
      <c r="H17" s="29">
        <v>0.7236111111111111</v>
      </c>
      <c r="I17" s="30">
        <v>0.8895833333333334</v>
      </c>
      <c r="J17" s="5">
        <f t="shared" si="0"/>
        <v>0.1743055555555556</v>
      </c>
      <c r="K17" s="5">
        <f t="shared" si="1"/>
        <v>0.18472222222222223</v>
      </c>
      <c r="L17" s="5">
        <f t="shared" si="2"/>
        <v>0.1659722222222223</v>
      </c>
      <c r="M17" s="5">
        <f t="shared" si="3"/>
        <v>0.5250000000000001</v>
      </c>
      <c r="N17" s="5">
        <f t="shared" si="4"/>
        <v>0.5458333333333334</v>
      </c>
    </row>
    <row r="18" spans="1:14" ht="12.75">
      <c r="A18" s="27">
        <v>6</v>
      </c>
      <c r="B18" s="27" t="s">
        <v>14</v>
      </c>
      <c r="C18" s="27">
        <v>1986</v>
      </c>
      <c r="D18" s="30">
        <v>0.34375</v>
      </c>
      <c r="E18" s="37">
        <v>0.46875</v>
      </c>
      <c r="F18" s="29">
        <v>0.4777777777777778</v>
      </c>
      <c r="G18" s="29">
        <v>0.6145833333333334</v>
      </c>
      <c r="H18" s="29">
        <v>0.6263888888888889</v>
      </c>
      <c r="I18" s="30">
        <v>0.7458333333333332</v>
      </c>
      <c r="J18" s="5">
        <f t="shared" si="0"/>
        <v>0.125</v>
      </c>
      <c r="K18" s="5">
        <f t="shared" si="1"/>
        <v>0.13680555555555557</v>
      </c>
      <c r="L18" s="5">
        <f t="shared" si="2"/>
        <v>0.11944444444444435</v>
      </c>
      <c r="M18" s="35">
        <f t="shared" si="3"/>
        <v>0.3812499999999999</v>
      </c>
      <c r="N18" s="5">
        <f t="shared" si="4"/>
        <v>0.40208333333333324</v>
      </c>
    </row>
    <row r="19" spans="1:14" ht="12.75">
      <c r="A19" s="27">
        <v>7</v>
      </c>
      <c r="B19" s="39" t="s">
        <v>45</v>
      </c>
      <c r="C19" s="27">
        <v>1998</v>
      </c>
      <c r="D19" s="30">
        <v>0.37013888888888885</v>
      </c>
      <c r="E19" s="29">
        <v>0.49444444444444446</v>
      </c>
      <c r="F19" s="29">
        <v>0.5111111111111112</v>
      </c>
      <c r="G19" s="29">
        <v>0.6305555555555555</v>
      </c>
      <c r="H19" s="29">
        <v>0.6520833333333333</v>
      </c>
      <c r="I19" s="30">
        <v>0.7652777777777778</v>
      </c>
      <c r="J19" s="5">
        <f t="shared" si="0"/>
        <v>0.12430555555555561</v>
      </c>
      <c r="K19" s="5">
        <f t="shared" si="1"/>
        <v>0.11944444444444435</v>
      </c>
      <c r="L19" s="5">
        <f t="shared" si="2"/>
        <v>0.11319444444444449</v>
      </c>
      <c r="M19" s="41">
        <f t="shared" si="3"/>
        <v>0.35694444444444445</v>
      </c>
      <c r="N19" s="5">
        <f t="shared" si="4"/>
        <v>0.395138888888889</v>
      </c>
    </row>
    <row r="20" spans="1:14" ht="12.75">
      <c r="A20" s="27">
        <v>8</v>
      </c>
      <c r="B20" s="27" t="s">
        <v>23</v>
      </c>
      <c r="C20" s="27">
        <v>1965</v>
      </c>
      <c r="D20" s="30">
        <v>0.37013888888888885</v>
      </c>
      <c r="E20" s="29">
        <v>0.49444444444444446</v>
      </c>
      <c r="F20" s="29">
        <v>0.50625</v>
      </c>
      <c r="G20" s="29">
        <v>0.6277777777777778</v>
      </c>
      <c r="H20" s="29">
        <v>0.6506944444444445</v>
      </c>
      <c r="I20" s="32">
        <v>0.7756944444444445</v>
      </c>
      <c r="J20" s="5">
        <f t="shared" si="0"/>
        <v>0.12430555555555561</v>
      </c>
      <c r="K20" s="5">
        <f t="shared" si="1"/>
        <v>0.12152777777777779</v>
      </c>
      <c r="L20" s="5">
        <f t="shared" si="2"/>
        <v>0.125</v>
      </c>
      <c r="M20" s="5">
        <f t="shared" si="3"/>
        <v>0.3708333333333334</v>
      </c>
      <c r="N20" s="5">
        <f t="shared" si="4"/>
        <v>0.4055555555555556</v>
      </c>
    </row>
    <row r="21" spans="1:14" ht="12.75">
      <c r="A21" s="27">
        <v>9</v>
      </c>
      <c r="B21" s="27" t="s">
        <v>56</v>
      </c>
      <c r="C21" s="2">
        <v>1975</v>
      </c>
      <c r="D21" s="30">
        <v>0.33125</v>
      </c>
      <c r="E21" s="3">
        <v>0.5145833333333333</v>
      </c>
      <c r="F21" s="3">
        <v>0.5416666666666666</v>
      </c>
      <c r="G21" s="29">
        <v>0.7222222222222222</v>
      </c>
      <c r="H21" s="29">
        <v>0.7472222222222222</v>
      </c>
      <c r="I21" s="32">
        <v>0.9263888888888889</v>
      </c>
      <c r="J21" s="35">
        <f t="shared" si="0"/>
        <v>0.1833333333333333</v>
      </c>
      <c r="K21" s="35">
        <f t="shared" si="1"/>
        <v>0.18055555555555558</v>
      </c>
      <c r="L21" s="35">
        <f t="shared" si="2"/>
        <v>0.1791666666666667</v>
      </c>
      <c r="M21" s="35">
        <f t="shared" si="3"/>
        <v>0.5430555555555556</v>
      </c>
      <c r="N21" s="5">
        <f t="shared" si="4"/>
        <v>0.5951388888888889</v>
      </c>
    </row>
    <row r="22" spans="1:14" ht="12.75">
      <c r="A22" s="27">
        <v>10</v>
      </c>
      <c r="B22" s="27" t="s">
        <v>47</v>
      </c>
      <c r="C22" s="27">
        <v>1968</v>
      </c>
      <c r="D22" s="30">
        <v>0.37013888888888885</v>
      </c>
      <c r="E22" s="29">
        <v>0.5097222222222222</v>
      </c>
      <c r="F22" s="29">
        <v>0.5166666666666667</v>
      </c>
      <c r="G22" s="29">
        <v>0.6597222222222222</v>
      </c>
      <c r="H22" s="29">
        <v>0.6708333333333334</v>
      </c>
      <c r="I22" s="32">
        <v>0.8180555555555555</v>
      </c>
      <c r="J22" s="5">
        <f t="shared" si="0"/>
        <v>0.13958333333333334</v>
      </c>
      <c r="K22" s="5">
        <f t="shared" si="1"/>
        <v>0.1430555555555555</v>
      </c>
      <c r="L22" s="5">
        <f t="shared" si="2"/>
        <v>0.14722222222222214</v>
      </c>
      <c r="M22" s="5">
        <f t="shared" si="3"/>
        <v>0.42986111111111097</v>
      </c>
      <c r="N22" s="5">
        <f t="shared" si="4"/>
        <v>0.4479166666666667</v>
      </c>
    </row>
    <row r="23" spans="1:14" ht="12.75">
      <c r="A23" s="27">
        <v>11</v>
      </c>
      <c r="B23" s="27" t="s">
        <v>54</v>
      </c>
      <c r="C23" s="27">
        <v>1970</v>
      </c>
      <c r="D23" s="30">
        <v>0.33125</v>
      </c>
      <c r="E23" s="37">
        <v>0.4840277777777778</v>
      </c>
      <c r="F23" s="29">
        <v>0.49652777777777773</v>
      </c>
      <c r="G23" s="29">
        <v>0.6534722222222222</v>
      </c>
      <c r="H23" s="29">
        <v>0.6743055555555556</v>
      </c>
      <c r="I23" s="30">
        <v>0.8201388888888889</v>
      </c>
      <c r="J23" s="5">
        <f t="shared" si="0"/>
        <v>0.1527777777777778</v>
      </c>
      <c r="K23" s="5">
        <f t="shared" si="1"/>
        <v>0.1569444444444445</v>
      </c>
      <c r="L23" s="5">
        <f t="shared" si="2"/>
        <v>0.14583333333333326</v>
      </c>
      <c r="M23" s="5">
        <f t="shared" si="3"/>
        <v>0.45555555555555555</v>
      </c>
      <c r="N23" s="5">
        <f t="shared" si="4"/>
        <v>0.4888888888888889</v>
      </c>
    </row>
    <row r="24" spans="1:14" s="28" customFormat="1" ht="12.75" hidden="1">
      <c r="A24" s="31">
        <v>14</v>
      </c>
      <c r="B24" s="31" t="s">
        <v>54</v>
      </c>
      <c r="C24" s="31"/>
      <c r="D24" s="30">
        <v>0.2708333333333333</v>
      </c>
      <c r="E24" s="33">
        <v>0.48055555555555557</v>
      </c>
      <c r="F24" s="33">
        <v>0.49444444444444446</v>
      </c>
      <c r="G24" s="36">
        <v>0.65625</v>
      </c>
      <c r="H24" s="36">
        <v>0.6666666666666666</v>
      </c>
      <c r="I24" s="32">
        <v>0.8104166666666667</v>
      </c>
      <c r="J24" s="34">
        <f t="shared" si="0"/>
        <v>0.20972222222222225</v>
      </c>
      <c r="K24" s="34">
        <f t="shared" si="1"/>
        <v>0.16180555555555554</v>
      </c>
      <c r="L24" s="34">
        <f t="shared" si="2"/>
        <v>0.14375000000000004</v>
      </c>
      <c r="M24" s="34">
        <f t="shared" si="3"/>
        <v>0.5152777777777778</v>
      </c>
      <c r="N24" s="34">
        <f t="shared" si="4"/>
        <v>0.5395833333333333</v>
      </c>
    </row>
    <row r="25" spans="1:14" ht="12.75">
      <c r="A25" s="27">
        <v>12</v>
      </c>
      <c r="B25" s="27" t="s">
        <v>48</v>
      </c>
      <c r="C25" s="27">
        <v>1965</v>
      </c>
      <c r="D25" s="30">
        <v>0.3368055555555556</v>
      </c>
      <c r="E25" s="29">
        <v>0.4763888888888889</v>
      </c>
      <c r="F25" s="29">
        <v>0.4909722222222222</v>
      </c>
      <c r="G25" s="29">
        <v>0.6333333333333333</v>
      </c>
      <c r="H25" s="29">
        <v>0.6611111111111111</v>
      </c>
      <c r="I25" s="32">
        <v>0.811111111111111</v>
      </c>
      <c r="J25" s="5">
        <f t="shared" si="0"/>
        <v>0.13958333333333334</v>
      </c>
      <c r="K25" s="5">
        <f t="shared" si="1"/>
        <v>0.1423611111111111</v>
      </c>
      <c r="L25" s="5">
        <f t="shared" si="2"/>
        <v>0.1499999999999999</v>
      </c>
      <c r="M25" s="5">
        <f t="shared" si="3"/>
        <v>0.43194444444444435</v>
      </c>
      <c r="N25" s="5">
        <f t="shared" si="4"/>
        <v>0.4743055555555554</v>
      </c>
    </row>
    <row r="26" spans="1:14" ht="15.75" customHeight="1" hidden="1">
      <c r="A26" s="27">
        <v>11</v>
      </c>
      <c r="B26" s="27" t="s">
        <v>36</v>
      </c>
      <c r="C26" s="27">
        <v>1969</v>
      </c>
      <c r="D26" s="30">
        <v>0.2847222222222222</v>
      </c>
      <c r="E26" s="29">
        <v>0.4826388888888889</v>
      </c>
      <c r="F26" s="29">
        <v>0.4993055555555555</v>
      </c>
      <c r="G26" s="29">
        <v>0.6694444444444444</v>
      </c>
      <c r="H26" s="29">
        <v>0.6930555555555555</v>
      </c>
      <c r="I26" s="30">
        <v>0.9208333333333334</v>
      </c>
      <c r="J26" s="5">
        <f t="shared" si="0"/>
        <v>0.19791666666666669</v>
      </c>
      <c r="K26" s="5">
        <f t="shared" si="1"/>
        <v>0.1701388888888889</v>
      </c>
      <c r="L26" s="5">
        <f t="shared" si="2"/>
        <v>0.22777777777777786</v>
      </c>
      <c r="M26" s="5">
        <f t="shared" si="3"/>
        <v>0.5958333333333334</v>
      </c>
      <c r="N26" s="5">
        <f t="shared" si="4"/>
        <v>0.6361111111111112</v>
      </c>
    </row>
    <row r="27" spans="1:14" ht="12.75" customHeight="1">
      <c r="A27" s="27">
        <v>13</v>
      </c>
      <c r="B27" s="27" t="s">
        <v>11</v>
      </c>
      <c r="C27" s="27">
        <v>1975</v>
      </c>
      <c r="D27" s="30">
        <v>0.33125</v>
      </c>
      <c r="E27" s="29">
        <v>0.4847222222222222</v>
      </c>
      <c r="F27" s="29">
        <v>0.49374999999999997</v>
      </c>
      <c r="G27" s="29">
        <v>0.6493055555555556</v>
      </c>
      <c r="H27" s="29">
        <v>0.6743055555555556</v>
      </c>
      <c r="I27" s="30">
        <v>0.8201388888888889</v>
      </c>
      <c r="J27" s="5">
        <f t="shared" si="0"/>
        <v>0.15347222222222223</v>
      </c>
      <c r="K27" s="5">
        <f t="shared" si="1"/>
        <v>0.1555555555555556</v>
      </c>
      <c r="L27" s="5">
        <f t="shared" si="2"/>
        <v>0.14583333333333326</v>
      </c>
      <c r="M27" s="5">
        <f t="shared" si="3"/>
        <v>0.4548611111111111</v>
      </c>
      <c r="N27" s="5">
        <f t="shared" si="4"/>
        <v>0.4888888888888889</v>
      </c>
    </row>
    <row r="28" spans="1:14" ht="13.5" customHeight="1">
      <c r="A28" s="27">
        <v>14</v>
      </c>
      <c r="B28" s="27" t="s">
        <v>60</v>
      </c>
      <c r="C28" s="27">
        <v>1980</v>
      </c>
      <c r="D28" s="30">
        <v>0.3368055555555556</v>
      </c>
      <c r="E28" s="37">
        <v>0.5097222222222222</v>
      </c>
      <c r="F28" s="29">
        <v>0.5277777777777778</v>
      </c>
      <c r="G28" s="29">
        <v>0.7020833333333334</v>
      </c>
      <c r="H28" s="29">
        <v>0.720138888888889</v>
      </c>
      <c r="I28" s="30">
        <v>0.8895833333333334</v>
      </c>
      <c r="J28" s="5">
        <f t="shared" si="0"/>
        <v>0.1729166666666666</v>
      </c>
      <c r="K28" s="5">
        <f t="shared" si="1"/>
        <v>0.1743055555555556</v>
      </c>
      <c r="L28" s="5">
        <f t="shared" si="2"/>
        <v>0.1694444444444444</v>
      </c>
      <c r="M28" s="5">
        <f t="shared" si="3"/>
        <v>0.5166666666666666</v>
      </c>
      <c r="N28" s="5">
        <f t="shared" si="4"/>
        <v>0.5527777777777778</v>
      </c>
    </row>
    <row r="29" spans="1:14" ht="12.75">
      <c r="A29" s="27">
        <v>15</v>
      </c>
      <c r="B29" s="27" t="s">
        <v>69</v>
      </c>
      <c r="C29" s="27">
        <v>1995</v>
      </c>
      <c r="D29" s="30">
        <v>0.37013888888888885</v>
      </c>
      <c r="E29" s="29">
        <v>0.5166666666666667</v>
      </c>
      <c r="F29" s="29">
        <v>0.5375</v>
      </c>
      <c r="G29" s="29">
        <v>0.6749999999999999</v>
      </c>
      <c r="H29" s="29">
        <v>0.7041666666666666</v>
      </c>
      <c r="I29" s="30">
        <v>0.8402777777777778</v>
      </c>
      <c r="J29" s="5">
        <f t="shared" si="0"/>
        <v>0.14652777777777787</v>
      </c>
      <c r="K29" s="5">
        <f t="shared" si="1"/>
        <v>0.13749999999999996</v>
      </c>
      <c r="L29" s="5">
        <f t="shared" si="2"/>
        <v>0.13611111111111118</v>
      </c>
      <c r="M29" s="5">
        <f t="shared" si="3"/>
        <v>0.420138888888889</v>
      </c>
      <c r="N29" s="5">
        <f t="shared" si="4"/>
        <v>0.47013888888888894</v>
      </c>
    </row>
    <row r="30" spans="1:14" ht="12.75">
      <c r="A30" s="27">
        <v>16</v>
      </c>
      <c r="B30" s="27" t="s">
        <v>64</v>
      </c>
      <c r="C30" s="27">
        <v>1959</v>
      </c>
      <c r="D30" s="30">
        <v>0.3368055555555556</v>
      </c>
      <c r="E30" s="29">
        <v>0.5222222222222223</v>
      </c>
      <c r="F30" s="29">
        <v>0.5437500000000001</v>
      </c>
      <c r="G30" s="29">
        <v>0.7236111111111111</v>
      </c>
      <c r="H30" s="29">
        <v>0.7472222222222222</v>
      </c>
      <c r="I30" s="30">
        <v>0.9236111111111112</v>
      </c>
      <c r="J30" s="5">
        <f t="shared" si="0"/>
        <v>0.18541666666666667</v>
      </c>
      <c r="K30" s="5">
        <f t="shared" si="1"/>
        <v>0.17986111111111103</v>
      </c>
      <c r="L30" s="5">
        <f t="shared" si="2"/>
        <v>0.17638888888888893</v>
      </c>
      <c r="M30" s="5">
        <f t="shared" si="3"/>
        <v>0.5416666666666666</v>
      </c>
      <c r="N30" s="5">
        <f t="shared" si="4"/>
        <v>0.5868055555555556</v>
      </c>
    </row>
    <row r="31" spans="1:14" ht="12.75">
      <c r="A31" s="27">
        <v>17</v>
      </c>
      <c r="B31" s="27" t="s">
        <v>46</v>
      </c>
      <c r="C31" s="27">
        <v>1981</v>
      </c>
      <c r="D31" s="30">
        <v>0.37013888888888885</v>
      </c>
      <c r="E31" s="29">
        <v>0.5076388888888889</v>
      </c>
      <c r="F31" s="29">
        <v>0.5194444444444445</v>
      </c>
      <c r="G31" s="29">
        <v>0.6597222222222222</v>
      </c>
      <c r="H31" s="29">
        <v>0.6722222222222222</v>
      </c>
      <c r="I31" s="30">
        <v>0.80625</v>
      </c>
      <c r="J31" s="5">
        <f t="shared" si="0"/>
        <v>0.1375</v>
      </c>
      <c r="K31" s="5">
        <f t="shared" si="1"/>
        <v>0.14027777777777772</v>
      </c>
      <c r="L31" s="5">
        <f t="shared" si="2"/>
        <v>0.13402777777777786</v>
      </c>
      <c r="M31" s="5">
        <f t="shared" si="3"/>
        <v>0.4118055555555556</v>
      </c>
      <c r="N31" s="5">
        <f t="shared" si="4"/>
        <v>0.43611111111111117</v>
      </c>
    </row>
    <row r="32" spans="1:14" ht="12.75">
      <c r="A32" s="27">
        <v>18</v>
      </c>
      <c r="B32" s="27" t="s">
        <v>49</v>
      </c>
      <c r="C32" s="27">
        <v>1970</v>
      </c>
      <c r="D32" s="30">
        <v>0.37013888888888885</v>
      </c>
      <c r="E32" s="29">
        <v>0.5166666666666667</v>
      </c>
      <c r="F32" s="29">
        <v>0.5375</v>
      </c>
      <c r="G32" s="29">
        <v>0.6749999999999999</v>
      </c>
      <c r="H32" s="29">
        <v>0.7041666666666666</v>
      </c>
      <c r="I32" s="30">
        <v>0.8402777777777778</v>
      </c>
      <c r="J32" s="5">
        <f t="shared" si="0"/>
        <v>0.14652777777777787</v>
      </c>
      <c r="K32" s="5">
        <f t="shared" si="1"/>
        <v>0.13749999999999996</v>
      </c>
      <c r="L32" s="5">
        <f t="shared" si="2"/>
        <v>0.13611111111111118</v>
      </c>
      <c r="M32" s="5">
        <f t="shared" si="3"/>
        <v>0.420138888888889</v>
      </c>
      <c r="N32" s="5">
        <f t="shared" si="4"/>
        <v>0.47013888888888894</v>
      </c>
    </row>
    <row r="33" spans="1:14" ht="12.75">
      <c r="A33" s="27">
        <v>19</v>
      </c>
      <c r="B33" s="27" t="s">
        <v>50</v>
      </c>
      <c r="C33" s="27">
        <v>1978</v>
      </c>
      <c r="D33" s="30">
        <v>0.3368055555555556</v>
      </c>
      <c r="E33" s="29">
        <v>0.4798611111111111</v>
      </c>
      <c r="F33" s="29">
        <v>0.49583333333333335</v>
      </c>
      <c r="G33" s="29">
        <v>0.6506944444444445</v>
      </c>
      <c r="H33" s="29">
        <v>0.6791666666666667</v>
      </c>
      <c r="I33" s="30">
        <v>0.8284722222222222</v>
      </c>
      <c r="J33" s="5">
        <f t="shared" si="0"/>
        <v>0.14305555555555555</v>
      </c>
      <c r="K33" s="5">
        <f t="shared" si="1"/>
        <v>0.15486111111111112</v>
      </c>
      <c r="L33" s="5">
        <f t="shared" si="2"/>
        <v>0.14930555555555547</v>
      </c>
      <c r="M33" s="5">
        <f t="shared" si="3"/>
        <v>0.44722222222222213</v>
      </c>
      <c r="N33" s="5">
        <f t="shared" si="4"/>
        <v>0.4916666666666666</v>
      </c>
    </row>
    <row r="34" spans="1:14" ht="12.75">
      <c r="A34" s="27">
        <v>20</v>
      </c>
      <c r="B34" s="27" t="s">
        <v>16</v>
      </c>
      <c r="C34" s="27">
        <v>1956</v>
      </c>
      <c r="D34" s="30">
        <v>0.3368055555555556</v>
      </c>
      <c r="E34" s="29">
        <v>0.4923611111111111</v>
      </c>
      <c r="F34" s="29">
        <v>0.5076388888888889</v>
      </c>
      <c r="G34" s="29">
        <v>0.6687500000000001</v>
      </c>
      <c r="H34" s="29">
        <v>0.6895833333333333</v>
      </c>
      <c r="I34" s="30">
        <v>0.845138888888889</v>
      </c>
      <c r="J34" s="5">
        <f t="shared" si="0"/>
        <v>0.1555555555555555</v>
      </c>
      <c r="K34" s="5">
        <f t="shared" si="1"/>
        <v>0.1611111111111112</v>
      </c>
      <c r="L34" s="5">
        <f t="shared" si="2"/>
        <v>0.15555555555555567</v>
      </c>
      <c r="M34" s="5">
        <f t="shared" si="3"/>
        <v>0.4722222222222224</v>
      </c>
      <c r="N34" s="5">
        <f t="shared" si="4"/>
        <v>0.5083333333333334</v>
      </c>
    </row>
    <row r="35" spans="1:14" ht="12.75" hidden="1">
      <c r="A35" s="27">
        <v>15</v>
      </c>
      <c r="B35" s="27" t="s">
        <v>12</v>
      </c>
      <c r="C35" s="27">
        <v>1963</v>
      </c>
      <c r="D35" s="30">
        <v>0.30625</v>
      </c>
      <c r="E35" s="29">
        <v>0.4680555555555555</v>
      </c>
      <c r="F35" s="29">
        <v>0.4888888888888889</v>
      </c>
      <c r="G35" s="29">
        <v>0.6583333333333333</v>
      </c>
      <c r="H35" s="29">
        <v>0.7020833333333334</v>
      </c>
      <c r="I35" s="30">
        <v>0.9041666666666667</v>
      </c>
      <c r="J35" s="5">
        <f t="shared" si="0"/>
        <v>0.16180555555555548</v>
      </c>
      <c r="K35" s="5">
        <f t="shared" si="1"/>
        <v>0.16944444444444445</v>
      </c>
      <c r="L35" s="5">
        <f t="shared" si="2"/>
        <v>0.20208333333333328</v>
      </c>
      <c r="M35" s="5">
        <f t="shared" si="3"/>
        <v>0.5333333333333332</v>
      </c>
      <c r="N35" s="5">
        <f t="shared" si="4"/>
        <v>0.5979166666666667</v>
      </c>
    </row>
    <row r="36" spans="1:14" ht="12.75">
      <c r="A36" s="27">
        <v>21</v>
      </c>
      <c r="B36" s="27" t="s">
        <v>12</v>
      </c>
      <c r="C36" s="27">
        <v>1963</v>
      </c>
      <c r="D36" s="30">
        <v>0.33125</v>
      </c>
      <c r="E36" s="29">
        <v>0.49374999999999997</v>
      </c>
      <c r="F36" s="29">
        <v>0.5090277777777777</v>
      </c>
      <c r="G36" s="29">
        <v>0.6819444444444445</v>
      </c>
      <c r="H36" s="29">
        <v>0.7083333333333334</v>
      </c>
      <c r="I36" s="30">
        <v>0.8791666666666668</v>
      </c>
      <c r="J36" s="5">
        <f t="shared" si="0"/>
        <v>0.16249999999999998</v>
      </c>
      <c r="K36" s="5">
        <f t="shared" si="1"/>
        <v>0.17291666666666672</v>
      </c>
      <c r="L36" s="5">
        <f t="shared" si="2"/>
        <v>0.1708333333333334</v>
      </c>
      <c r="M36" s="5">
        <f t="shared" si="3"/>
        <v>0.5062500000000001</v>
      </c>
      <c r="N36" s="5">
        <f t="shared" si="4"/>
        <v>0.5479166666666668</v>
      </c>
    </row>
    <row r="37" spans="1:14" ht="12.75" hidden="1">
      <c r="A37" s="27">
        <v>17</v>
      </c>
      <c r="B37" s="27" t="s">
        <v>34</v>
      </c>
      <c r="C37" s="27">
        <v>1956</v>
      </c>
      <c r="D37" s="30">
        <v>0.30625</v>
      </c>
      <c r="E37" s="37">
        <v>0.4701388888888889</v>
      </c>
      <c r="F37" s="29">
        <v>0.48819444444444443</v>
      </c>
      <c r="G37" s="29">
        <v>0.6236111111111111</v>
      </c>
      <c r="H37" s="29">
        <v>0.6430555555555556</v>
      </c>
      <c r="I37" s="30">
        <v>0.8215277777777777</v>
      </c>
      <c r="J37" s="5">
        <f t="shared" si="0"/>
        <v>0.16388888888888886</v>
      </c>
      <c r="K37" s="5">
        <f t="shared" si="1"/>
        <v>0.13541666666666669</v>
      </c>
      <c r="L37" s="5">
        <f t="shared" si="2"/>
        <v>0.17847222222222214</v>
      </c>
      <c r="M37" s="5">
        <f t="shared" si="3"/>
        <v>0.4777777777777777</v>
      </c>
      <c r="N37" s="5">
        <f t="shared" si="4"/>
        <v>0.5152777777777777</v>
      </c>
    </row>
    <row r="38" spans="1:14" ht="12.75">
      <c r="A38" s="27">
        <v>22</v>
      </c>
      <c r="B38" s="27" t="s">
        <v>44</v>
      </c>
      <c r="C38" s="27">
        <v>1963</v>
      </c>
      <c r="D38" s="30">
        <v>0.3368055555555556</v>
      </c>
      <c r="E38" s="37">
        <v>0.5208333333333334</v>
      </c>
      <c r="F38" s="29">
        <v>0.5402777777777777</v>
      </c>
      <c r="G38" s="29">
        <v>0.7312500000000001</v>
      </c>
      <c r="H38" s="29">
        <v>0.7472222222222222</v>
      </c>
      <c r="I38" s="30">
        <v>0.9270833333333334</v>
      </c>
      <c r="J38" s="5">
        <f t="shared" si="0"/>
        <v>0.1840277777777778</v>
      </c>
      <c r="K38" s="5">
        <f t="shared" si="1"/>
        <v>0.19097222222222232</v>
      </c>
      <c r="L38" s="5">
        <f t="shared" si="2"/>
        <v>0.17986111111111114</v>
      </c>
      <c r="M38" s="5">
        <f t="shared" si="3"/>
        <v>0.5548611111111112</v>
      </c>
      <c r="N38" s="5">
        <f t="shared" si="4"/>
        <v>0.5902777777777778</v>
      </c>
    </row>
    <row r="39" spans="1:14" ht="12.75">
      <c r="A39" s="27">
        <v>23</v>
      </c>
      <c r="B39" s="27" t="s">
        <v>33</v>
      </c>
      <c r="C39" s="27">
        <v>1971</v>
      </c>
      <c r="D39" s="30">
        <v>0.37013888888888885</v>
      </c>
      <c r="E39" s="37">
        <v>0.49444444444444446</v>
      </c>
      <c r="F39" s="29">
        <v>0.5069444444444444</v>
      </c>
      <c r="G39" s="29">
        <v>0.6152777777777778</v>
      </c>
      <c r="H39" s="29">
        <v>0.6291666666666667</v>
      </c>
      <c r="I39" s="30">
        <v>0.7305555555555556</v>
      </c>
      <c r="J39" s="5">
        <f t="shared" si="0"/>
        <v>0.12430555555555561</v>
      </c>
      <c r="K39" s="5">
        <f t="shared" si="1"/>
        <v>0.10833333333333339</v>
      </c>
      <c r="L39" s="5">
        <f t="shared" si="2"/>
        <v>0.10138888888888897</v>
      </c>
      <c r="M39" s="43">
        <f t="shared" si="3"/>
        <v>0.334027777777778</v>
      </c>
      <c r="N39" s="5">
        <f t="shared" si="4"/>
        <v>0.3604166666666668</v>
      </c>
    </row>
    <row r="40" spans="1:14" ht="12.75">
      <c r="A40" s="27">
        <v>24</v>
      </c>
      <c r="B40" s="27" t="s">
        <v>43</v>
      </c>
      <c r="C40" s="27">
        <v>1958</v>
      </c>
      <c r="D40" s="30">
        <v>0.3368055555555556</v>
      </c>
      <c r="E40" s="29">
        <v>0.4916666666666667</v>
      </c>
      <c r="F40" s="29">
        <v>0.5006944444444444</v>
      </c>
      <c r="G40" s="29">
        <v>0.6590277777777778</v>
      </c>
      <c r="H40" s="29">
        <v>0.7027777777777778</v>
      </c>
      <c r="I40" s="30">
        <v>0.8562500000000001</v>
      </c>
      <c r="J40" s="5">
        <f t="shared" si="0"/>
        <v>0.15486111111111112</v>
      </c>
      <c r="K40" s="5">
        <f t="shared" si="1"/>
        <v>0.15833333333333333</v>
      </c>
      <c r="L40" s="5">
        <f t="shared" si="2"/>
        <v>0.15347222222222223</v>
      </c>
      <c r="M40" s="5">
        <f t="shared" si="3"/>
        <v>0.4666666666666667</v>
      </c>
      <c r="N40" s="5">
        <f t="shared" si="4"/>
        <v>0.5194444444444445</v>
      </c>
    </row>
    <row r="41" spans="1:14" ht="12.75">
      <c r="A41" s="27">
        <v>25</v>
      </c>
      <c r="B41" s="27" t="s">
        <v>25</v>
      </c>
      <c r="C41" s="27">
        <v>1981</v>
      </c>
      <c r="D41" s="30">
        <v>0.4472222222222222</v>
      </c>
      <c r="E41" s="37">
        <v>0.5708333333333333</v>
      </c>
      <c r="F41" s="29">
        <v>0.5840277777777778</v>
      </c>
      <c r="G41" s="29">
        <v>0.7048611111111112</v>
      </c>
      <c r="H41" s="29">
        <v>0.7180555555555556</v>
      </c>
      <c r="I41" s="30">
        <v>0.8402777777777778</v>
      </c>
      <c r="J41" s="5">
        <f t="shared" si="0"/>
        <v>0.12361111111111112</v>
      </c>
      <c r="K41" s="5">
        <f t="shared" si="1"/>
        <v>0.12083333333333335</v>
      </c>
      <c r="L41" s="5">
        <f t="shared" si="2"/>
        <v>0.12222222222222223</v>
      </c>
      <c r="M41" s="35">
        <f t="shared" si="3"/>
        <v>0.3666666666666667</v>
      </c>
      <c r="N41" s="5">
        <f t="shared" si="4"/>
        <v>0.3930555555555556</v>
      </c>
    </row>
    <row r="42" spans="1:14" ht="12.75">
      <c r="A42" s="27">
        <v>26</v>
      </c>
      <c r="B42" s="27" t="s">
        <v>53</v>
      </c>
      <c r="C42" s="27">
        <v>1967</v>
      </c>
      <c r="D42" s="30">
        <v>0.37013888888888885</v>
      </c>
      <c r="E42" s="37">
        <v>0.5145833333333333</v>
      </c>
      <c r="F42" s="29">
        <v>0.5375</v>
      </c>
      <c r="G42" s="29">
        <v>0.6749999999999999</v>
      </c>
      <c r="H42" s="29">
        <v>0.7041666666666666</v>
      </c>
      <c r="I42" s="30">
        <v>0.8402777777777778</v>
      </c>
      <c r="J42" s="5">
        <f t="shared" si="0"/>
        <v>0.14444444444444443</v>
      </c>
      <c r="K42" s="5">
        <f t="shared" si="1"/>
        <v>0.13749999999999996</v>
      </c>
      <c r="L42" s="5">
        <f t="shared" si="2"/>
        <v>0.13611111111111118</v>
      </c>
      <c r="M42" s="5">
        <f t="shared" si="3"/>
        <v>0.41805555555555557</v>
      </c>
      <c r="N42" s="5">
        <f t="shared" si="4"/>
        <v>0.47013888888888894</v>
      </c>
    </row>
    <row r="43" spans="1:14" ht="12.75">
      <c r="A43" s="27">
        <v>27</v>
      </c>
      <c r="B43" s="27" t="s">
        <v>20</v>
      </c>
      <c r="C43" s="27">
        <v>1970</v>
      </c>
      <c r="D43" s="30">
        <v>0.33125</v>
      </c>
      <c r="E43" s="29">
        <v>0.4861111111111111</v>
      </c>
      <c r="F43" s="29">
        <v>0.49722222222222223</v>
      </c>
      <c r="G43" s="33">
        <v>0.6625</v>
      </c>
      <c r="H43" s="33">
        <v>0.6902777777777778</v>
      </c>
      <c r="I43" s="32">
        <v>0.8465277777777778</v>
      </c>
      <c r="J43" s="5">
        <f t="shared" si="0"/>
        <v>0.15486111111111112</v>
      </c>
      <c r="K43" s="5">
        <f t="shared" si="1"/>
        <v>0.16527777777777775</v>
      </c>
      <c r="L43" s="5">
        <f t="shared" si="2"/>
        <v>0.15625</v>
      </c>
      <c r="M43" s="5">
        <f t="shared" si="3"/>
        <v>0.47638888888888886</v>
      </c>
      <c r="N43" s="5">
        <f t="shared" si="4"/>
        <v>0.5152777777777777</v>
      </c>
    </row>
    <row r="44" spans="1:14" ht="12.75" hidden="1">
      <c r="A44" s="27">
        <v>23</v>
      </c>
      <c r="B44" s="27" t="s">
        <v>39</v>
      </c>
      <c r="C44" s="2">
        <v>1985</v>
      </c>
      <c r="D44" s="4">
        <v>0.30625</v>
      </c>
      <c r="E44" s="3">
        <v>0.4916666666666667</v>
      </c>
      <c r="F44" s="3">
        <v>0.5041666666666667</v>
      </c>
      <c r="G44" s="3">
        <v>0.6548611111111111</v>
      </c>
      <c r="H44" s="3">
        <v>0.6784722222222223</v>
      </c>
      <c r="I44" s="4">
        <v>0.86875</v>
      </c>
      <c r="J44" s="5">
        <f t="shared" si="0"/>
        <v>0.18541666666666667</v>
      </c>
      <c r="K44" s="5">
        <f t="shared" si="1"/>
        <v>0.15069444444444446</v>
      </c>
      <c r="L44" s="5">
        <f t="shared" si="2"/>
        <v>0.19027777777777777</v>
      </c>
      <c r="M44" s="5">
        <f t="shared" si="3"/>
        <v>0.5263888888888889</v>
      </c>
      <c r="N44" s="5">
        <f t="shared" si="4"/>
        <v>0.5625</v>
      </c>
    </row>
    <row r="45" spans="1:14" ht="12.75">
      <c r="A45" s="27">
        <v>28</v>
      </c>
      <c r="B45" s="27" t="s">
        <v>13</v>
      </c>
      <c r="C45" s="27">
        <v>1966</v>
      </c>
      <c r="D45" s="30">
        <v>0.37013888888888885</v>
      </c>
      <c r="E45" s="29">
        <v>0.4888888888888889</v>
      </c>
      <c r="F45" s="29">
        <v>0.49583333333333335</v>
      </c>
      <c r="G45" s="29">
        <v>0.6152777777777778</v>
      </c>
      <c r="H45" s="29">
        <v>0.6229166666666667</v>
      </c>
      <c r="I45" s="30">
        <v>0.7333333333333334</v>
      </c>
      <c r="J45" s="5">
        <f t="shared" si="0"/>
        <v>0.11875000000000002</v>
      </c>
      <c r="K45" s="5">
        <f t="shared" si="1"/>
        <v>0.11944444444444446</v>
      </c>
      <c r="L45" s="5">
        <f t="shared" si="2"/>
        <v>0.11041666666666672</v>
      </c>
      <c r="M45" s="42">
        <f t="shared" si="3"/>
        <v>0.3486111111111112</v>
      </c>
      <c r="N45" s="5">
        <f t="shared" si="4"/>
        <v>0.36319444444444454</v>
      </c>
    </row>
    <row r="46" spans="1:14" ht="12.75">
      <c r="A46" s="27">
        <v>29</v>
      </c>
      <c r="B46" s="27" t="s">
        <v>35</v>
      </c>
      <c r="C46" s="27">
        <v>1973</v>
      </c>
      <c r="D46" s="30">
        <v>0.2736111111111111</v>
      </c>
      <c r="E46" s="37">
        <v>0.44236111111111115</v>
      </c>
      <c r="F46" s="29">
        <v>0.46319444444444446</v>
      </c>
      <c r="G46" s="29">
        <v>0.6180555555555556</v>
      </c>
      <c r="H46" s="29">
        <v>0.6395833333333333</v>
      </c>
      <c r="I46" s="30">
        <v>0.7708333333333334</v>
      </c>
      <c r="J46" s="5">
        <f t="shared" si="0"/>
        <v>0.16875000000000007</v>
      </c>
      <c r="K46" s="5">
        <f t="shared" si="1"/>
        <v>0.15486111111111112</v>
      </c>
      <c r="L46" s="5">
        <f t="shared" si="2"/>
        <v>0.1312500000000001</v>
      </c>
      <c r="M46" s="5">
        <f t="shared" si="3"/>
        <v>0.45486111111111127</v>
      </c>
      <c r="N46" s="5">
        <f t="shared" si="4"/>
        <v>0.4972222222222223</v>
      </c>
    </row>
    <row r="47" spans="1:14" ht="12.75">
      <c r="A47" s="27">
        <v>30</v>
      </c>
      <c r="B47" s="27" t="s">
        <v>37</v>
      </c>
      <c r="C47" s="27">
        <v>1962</v>
      </c>
      <c r="D47" s="30">
        <v>0.37013888888888885</v>
      </c>
      <c r="E47" s="37">
        <v>0.5097222222222222</v>
      </c>
      <c r="F47" s="29">
        <v>0.5180555555555556</v>
      </c>
      <c r="G47" s="29">
        <v>0.6597222222222222</v>
      </c>
      <c r="H47" s="29">
        <v>0.6770833333333334</v>
      </c>
      <c r="I47" s="30">
        <v>0.8034722222222223</v>
      </c>
      <c r="J47" s="5">
        <f t="shared" si="0"/>
        <v>0.13958333333333334</v>
      </c>
      <c r="K47" s="5">
        <f t="shared" si="1"/>
        <v>0.1416666666666666</v>
      </c>
      <c r="L47" s="5">
        <f t="shared" si="2"/>
        <v>0.12638888888888888</v>
      </c>
      <c r="M47" s="5">
        <f t="shared" si="3"/>
        <v>0.40763888888888883</v>
      </c>
      <c r="N47" s="5">
        <f t="shared" si="4"/>
        <v>0.4333333333333334</v>
      </c>
    </row>
    <row r="48" spans="1:14" ht="12.75">
      <c r="A48" s="27">
        <v>31</v>
      </c>
      <c r="B48" s="27" t="s">
        <v>63</v>
      </c>
      <c r="C48" s="27">
        <v>1998</v>
      </c>
      <c r="D48" s="30">
        <v>0.33125</v>
      </c>
      <c r="E48" s="37">
        <v>0.4861111111111111</v>
      </c>
      <c r="F48" s="29">
        <v>0.5104166666666666</v>
      </c>
      <c r="G48" s="29">
        <v>0.6701388888888888</v>
      </c>
      <c r="H48" s="29">
        <v>0.6909722222222222</v>
      </c>
      <c r="I48" s="30">
        <v>0.842361111111111</v>
      </c>
      <c r="J48" s="5">
        <f t="shared" si="0"/>
        <v>0.15486111111111112</v>
      </c>
      <c r="K48" s="5">
        <f t="shared" si="1"/>
        <v>0.1597222222222222</v>
      </c>
      <c r="L48" s="5">
        <f t="shared" si="2"/>
        <v>0.1513888888888888</v>
      </c>
      <c r="M48" s="5">
        <f t="shared" si="3"/>
        <v>0.4659722222222221</v>
      </c>
      <c r="N48" s="5">
        <f t="shared" si="4"/>
        <v>0.5111111111111111</v>
      </c>
    </row>
    <row r="49" spans="1:14" ht="12.75">
      <c r="A49" s="27">
        <v>32</v>
      </c>
      <c r="B49" s="27" t="s">
        <v>62</v>
      </c>
      <c r="C49" s="27">
        <v>1965</v>
      </c>
      <c r="D49" s="30">
        <v>0.34375</v>
      </c>
      <c r="E49" s="37">
        <v>0.5083333333333333</v>
      </c>
      <c r="F49" s="37">
        <v>0.5270833333333333</v>
      </c>
      <c r="G49" s="29">
        <v>0.7097222222222223</v>
      </c>
      <c r="H49" s="29">
        <v>0.7236111111111111</v>
      </c>
      <c r="I49" s="30">
        <v>0.8895833333333334</v>
      </c>
      <c r="J49" s="5">
        <f t="shared" si="0"/>
        <v>0.1645833333333333</v>
      </c>
      <c r="K49" s="5">
        <f t="shared" si="1"/>
        <v>0.1826388888888889</v>
      </c>
      <c r="L49" s="5">
        <f t="shared" si="2"/>
        <v>0.1659722222222223</v>
      </c>
      <c r="M49" s="5">
        <f t="shared" si="3"/>
        <v>0.5131944444444445</v>
      </c>
      <c r="N49" s="5">
        <f t="shared" si="4"/>
        <v>0.5458333333333334</v>
      </c>
    </row>
    <row r="50" spans="1:14" ht="12.75" hidden="1">
      <c r="A50" s="27">
        <v>28</v>
      </c>
      <c r="B50" s="27" t="s">
        <v>40</v>
      </c>
      <c r="C50" s="27">
        <v>1992</v>
      </c>
      <c r="D50" s="30">
        <v>0.3576388888888889</v>
      </c>
      <c r="E50" s="37">
        <v>0.51875</v>
      </c>
      <c r="F50" s="29">
        <v>0.5284722222222222</v>
      </c>
      <c r="G50" s="29">
        <v>0.6694444444444444</v>
      </c>
      <c r="H50" s="29">
        <v>0.6798611111111111</v>
      </c>
      <c r="I50" s="30">
        <v>0.8402777777777778</v>
      </c>
      <c r="J50" s="5">
        <f t="shared" si="0"/>
        <v>0.16111111111111115</v>
      </c>
      <c r="K50" s="5">
        <f t="shared" si="1"/>
        <v>0.14097222222222217</v>
      </c>
      <c r="L50" s="5">
        <f t="shared" si="2"/>
        <v>0.16041666666666665</v>
      </c>
      <c r="M50" s="5">
        <f t="shared" si="3"/>
        <v>0.46249999999999997</v>
      </c>
      <c r="N50" s="5">
        <f t="shared" si="4"/>
        <v>0.4826388888888889</v>
      </c>
    </row>
    <row r="51" spans="1:14" ht="12.75" hidden="1">
      <c r="A51" s="27">
        <v>29</v>
      </c>
      <c r="B51" s="27" t="s">
        <v>41</v>
      </c>
      <c r="C51" s="27">
        <v>1983</v>
      </c>
      <c r="D51" s="30">
        <v>0.30625</v>
      </c>
      <c r="E51" s="29">
        <v>0.4895833333333333</v>
      </c>
      <c r="F51" s="29">
        <v>0.5097222222222222</v>
      </c>
      <c r="G51" s="29">
        <v>0.6638888888888889</v>
      </c>
      <c r="H51" s="29">
        <v>0.6916666666666668</v>
      </c>
      <c r="I51" s="30">
        <v>0.9</v>
      </c>
      <c r="J51" s="5">
        <f t="shared" si="0"/>
        <v>0.1833333333333333</v>
      </c>
      <c r="K51" s="5">
        <f t="shared" si="1"/>
        <v>0.15416666666666667</v>
      </c>
      <c r="L51" s="5">
        <f t="shared" si="2"/>
        <v>0.20833333333333326</v>
      </c>
      <c r="M51" s="5">
        <f t="shared" si="3"/>
        <v>0.5458333333333332</v>
      </c>
      <c r="N51" s="5">
        <f t="shared" si="4"/>
        <v>0.59375</v>
      </c>
    </row>
    <row r="52" spans="1:14" ht="12.75">
      <c r="A52" s="27">
        <v>33</v>
      </c>
      <c r="B52" s="27" t="s">
        <v>42</v>
      </c>
      <c r="C52" s="27">
        <v>1967</v>
      </c>
      <c r="D52" s="30">
        <v>0.3368055555555556</v>
      </c>
      <c r="E52" s="37">
        <v>0.4763888888888889</v>
      </c>
      <c r="F52" s="29">
        <v>0.4909722222222222</v>
      </c>
      <c r="G52" s="29">
        <v>0.6291666666666667</v>
      </c>
      <c r="H52" s="29">
        <v>0.6465277777777778</v>
      </c>
      <c r="I52" s="30">
        <v>0.78125</v>
      </c>
      <c r="J52" s="5">
        <f t="shared" si="0"/>
        <v>0.13958333333333334</v>
      </c>
      <c r="K52" s="5">
        <f t="shared" si="1"/>
        <v>0.13819444444444445</v>
      </c>
      <c r="L52" s="5">
        <f t="shared" si="2"/>
        <v>0.1347222222222222</v>
      </c>
      <c r="M52" s="5">
        <f t="shared" si="3"/>
        <v>0.4125</v>
      </c>
      <c r="N52" s="5">
        <f t="shared" si="4"/>
        <v>0.4444444444444444</v>
      </c>
    </row>
    <row r="53" spans="1:14" ht="12.75">
      <c r="A53" s="27">
        <v>34</v>
      </c>
      <c r="B53" s="27" t="s">
        <v>55</v>
      </c>
      <c r="C53" s="27">
        <v>1970</v>
      </c>
      <c r="D53" s="30">
        <v>0.33125</v>
      </c>
      <c r="E53" s="37">
        <v>0.5166666666666667</v>
      </c>
      <c r="F53" s="29">
        <v>0.5416666666666666</v>
      </c>
      <c r="G53" s="29">
        <v>0.7236111111111111</v>
      </c>
      <c r="H53" s="29">
        <v>0.7472222222222222</v>
      </c>
      <c r="I53" s="30">
        <v>0.9236111111111112</v>
      </c>
      <c r="J53" s="5">
        <f t="shared" si="0"/>
        <v>0.18541666666666673</v>
      </c>
      <c r="K53" s="5">
        <f t="shared" si="1"/>
        <v>0.18194444444444446</v>
      </c>
      <c r="L53" s="5">
        <f t="shared" si="2"/>
        <v>0.17638888888888893</v>
      </c>
      <c r="M53" s="5">
        <f t="shared" si="3"/>
        <v>0.5437500000000002</v>
      </c>
      <c r="N53" s="5">
        <f t="shared" si="4"/>
        <v>0.5923611111111111</v>
      </c>
    </row>
    <row r="54" spans="1:14" ht="12.75" hidden="1">
      <c r="A54" s="27"/>
      <c r="B54" s="27" t="s">
        <v>51</v>
      </c>
      <c r="C54" s="2">
        <v>1934</v>
      </c>
      <c r="D54" s="4"/>
      <c r="E54" s="11"/>
      <c r="F54" s="3"/>
      <c r="G54" s="3"/>
      <c r="H54" s="3"/>
      <c r="I54" s="4"/>
      <c r="J54" s="5"/>
      <c r="K54" s="5"/>
      <c r="L54" s="5"/>
      <c r="M54" s="5"/>
      <c r="N54" s="5"/>
    </row>
    <row r="55" spans="1:14" ht="10.5" customHeight="1" hidden="1">
      <c r="A55" s="27">
        <v>31</v>
      </c>
      <c r="B55" s="40" t="s">
        <v>28</v>
      </c>
      <c r="C55" s="2">
        <v>1978</v>
      </c>
      <c r="D55" s="4">
        <v>0.31805555555555554</v>
      </c>
      <c r="E55" s="11">
        <v>0.49722222222222223</v>
      </c>
      <c r="F55" s="3">
        <v>0.5048611111111111</v>
      </c>
      <c r="G55" s="3">
        <v>0.6583333333333333</v>
      </c>
      <c r="H55" s="3">
        <v>0.6736111111111112</v>
      </c>
      <c r="I55" s="4">
        <v>0.8458333333333333</v>
      </c>
      <c r="J55" s="5">
        <f>E55-D55</f>
        <v>0.1791666666666667</v>
      </c>
      <c r="K55" s="5">
        <f>G55-F55</f>
        <v>0.15347222222222223</v>
      </c>
      <c r="L55" s="5">
        <f>I55-H55</f>
        <v>0.17222222222222217</v>
      </c>
      <c r="M55" s="5">
        <f>J55+K55+L55</f>
        <v>0.5048611111111111</v>
      </c>
      <c r="N55" s="5">
        <f>I55-D55</f>
        <v>0.5277777777777778</v>
      </c>
    </row>
    <row r="56" spans="1:14" ht="12.75">
      <c r="A56" s="27">
        <v>35</v>
      </c>
      <c r="B56" s="27" t="s">
        <v>61</v>
      </c>
      <c r="C56" s="27">
        <v>1976</v>
      </c>
      <c r="D56" s="30">
        <v>0.2847222222222222</v>
      </c>
      <c r="E56" s="29">
        <v>0.4611111111111111</v>
      </c>
      <c r="F56" s="29">
        <v>0.46597222222222223</v>
      </c>
      <c r="G56" s="29">
        <v>0.6333333333333333</v>
      </c>
      <c r="H56" s="29">
        <v>0.6527777777777778</v>
      </c>
      <c r="I56" s="30">
        <v>0.8215277777777777</v>
      </c>
      <c r="J56" s="5">
        <f>E56-D56</f>
        <v>0.17638888888888887</v>
      </c>
      <c r="K56" s="5">
        <f>G56-F56</f>
        <v>0.16736111111111107</v>
      </c>
      <c r="L56" s="5">
        <f>I56-H56</f>
        <v>0.16874999999999996</v>
      </c>
      <c r="M56" s="5">
        <f>J56+K56+L56</f>
        <v>0.5125</v>
      </c>
      <c r="N56" s="5">
        <f>I56-D56</f>
        <v>0.5368055555555555</v>
      </c>
    </row>
    <row r="57" spans="1:14" ht="12.75">
      <c r="A57" s="2">
        <v>36</v>
      </c>
      <c r="B57" s="40" t="s">
        <v>38</v>
      </c>
      <c r="C57" s="27">
        <v>1963</v>
      </c>
      <c r="D57" s="30">
        <v>0.37013888888888885</v>
      </c>
      <c r="E57" s="37">
        <v>0.4993055555555555</v>
      </c>
      <c r="F57" s="29">
        <v>0.5083333333333333</v>
      </c>
      <c r="G57" s="29">
        <v>0.6409722222222222</v>
      </c>
      <c r="H57" s="29">
        <v>0.6527777777777778</v>
      </c>
      <c r="I57" s="30">
        <v>0.7659722222222222</v>
      </c>
      <c r="J57" s="5">
        <f>E57-D57</f>
        <v>0.12916666666666665</v>
      </c>
      <c r="K57" s="5">
        <f>G57-F57</f>
        <v>0.13263888888888886</v>
      </c>
      <c r="L57" s="5">
        <f>I57-H57</f>
        <v>0.11319444444444438</v>
      </c>
      <c r="M57" s="5">
        <f>J57+K57+L57</f>
        <v>0.3749999999999999</v>
      </c>
      <c r="N57" s="5">
        <f>I57-D57</f>
        <v>0.3958333333333333</v>
      </c>
    </row>
    <row r="58" spans="1:14" s="7" customFormat="1" ht="26.25" customHeight="1">
      <c r="A58" s="62" t="s">
        <v>76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</row>
    <row r="59" spans="1:14" s="7" customFormat="1" ht="12.75">
      <c r="A59" s="52" t="s">
        <v>67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1:14" s="7" customFormat="1" ht="12.75" customHeight="1">
      <c r="A60" s="52" t="s">
        <v>77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1:14" ht="13.5" customHeight="1">
      <c r="A61" s="1" t="s">
        <v>65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60" t="s">
        <v>66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1:14" ht="12.75">
      <c r="A63" s="60" t="s">
        <v>68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</row>
    <row r="64" spans="1:14" ht="11.25" customHeight="1">
      <c r="A64" s="60" t="s">
        <v>71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</row>
    <row r="65" spans="1:14" ht="13.5" customHeight="1">
      <c r="A65" s="63" t="s">
        <v>72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</row>
    <row r="66" spans="1:14" ht="12.7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</row>
    <row r="67" spans="1:13" ht="12.75">
      <c r="A67" s="12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ht="12.75">
      <c r="A68" s="8"/>
    </row>
    <row r="69" ht="12.75">
      <c r="A69" s="8"/>
    </row>
    <row r="70" spans="1:14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2.7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</row>
  </sheetData>
  <sheetProtection/>
  <mergeCells count="24">
    <mergeCell ref="A71:N71"/>
    <mergeCell ref="A66:N66"/>
    <mergeCell ref="A64:N64"/>
    <mergeCell ref="A58:N58"/>
    <mergeCell ref="A59:N59"/>
    <mergeCell ref="A63:N63"/>
    <mergeCell ref="A65:N65"/>
    <mergeCell ref="A62:N62"/>
    <mergeCell ref="D10:D11"/>
    <mergeCell ref="E10:E11"/>
    <mergeCell ref="F10:F11"/>
    <mergeCell ref="G10:G11"/>
    <mergeCell ref="I10:I11"/>
    <mergeCell ref="M10:M11"/>
    <mergeCell ref="A2:N2"/>
    <mergeCell ref="A8:N8"/>
    <mergeCell ref="B10:B11"/>
    <mergeCell ref="H10:H11"/>
    <mergeCell ref="C10:C11"/>
    <mergeCell ref="A60:N60"/>
    <mergeCell ref="A6:K6"/>
    <mergeCell ref="A5:N5"/>
    <mergeCell ref="A7:N7"/>
    <mergeCell ref="N10:N11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валера</dc:creator>
  <cp:keywords/>
  <dc:description/>
  <cp:lastModifiedBy>валера</cp:lastModifiedBy>
  <cp:lastPrinted>2020-02-19T19:18:28Z</cp:lastPrinted>
  <dcterms:created xsi:type="dcterms:W3CDTF">2001-02-18T17:20:30Z</dcterms:created>
  <dcterms:modified xsi:type="dcterms:W3CDTF">2020-02-19T22:39:02Z</dcterms:modified>
  <cp:category/>
  <cp:version/>
  <cp:contentType/>
  <cp:contentStatus/>
</cp:coreProperties>
</file>